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rv-04\57-04 Годовой план и графики\ПЛАН 2020\-Исключение из плана\Внесение изменений в план\"/>
    </mc:Choice>
  </mc:AlternateContent>
  <bookViews>
    <workbookView xWindow="0" yWindow="0" windowWidth="24000" windowHeight="8535"/>
  </bookViews>
  <sheets>
    <sheet name="Искл" sheetId="1" r:id="rId1"/>
  </sheets>
  <externalReferences>
    <externalReference r:id="rId2"/>
  </externalReferences>
  <definedNames>
    <definedName name="_xlnm._FilterDatabase" localSheetId="0" hidden="1">Искл!$A$19:$AA$69</definedName>
    <definedName name="_xlnm.Print_Area" localSheetId="0">Искл!$A$1:$AA$131</definedName>
  </definedNames>
  <calcPr calcId="152511"/>
</workbook>
</file>

<file path=xl/calcChain.xml><?xml version="1.0" encoding="utf-8"?>
<calcChain xmlns="http://schemas.openxmlformats.org/spreadsheetml/2006/main">
  <c r="A70" i="1" l="1"/>
  <c r="A71" i="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22" i="1" l="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21" i="1" l="1"/>
  <c r="Q67" i="1"/>
  <c r="Q66" i="1"/>
  <c r="Q65" i="1"/>
  <c r="Q62" i="1"/>
  <c r="Q61" i="1"/>
  <c r="Q58" i="1"/>
  <c r="Q57" i="1"/>
  <c r="Q54" i="1"/>
  <c r="Q53" i="1"/>
  <c r="Q50" i="1"/>
  <c r="Q49" i="1"/>
  <c r="Q46" i="1"/>
  <c r="Q45" i="1"/>
  <c r="Q42" i="1"/>
  <c r="Q41" i="1"/>
  <c r="Q38" i="1"/>
  <c r="Q37" i="1"/>
  <c r="Q34" i="1"/>
  <c r="Q33" i="1"/>
  <c r="Q30" i="1"/>
  <c r="Q29" i="1"/>
  <c r="Q26" i="1"/>
  <c r="Q25" i="1"/>
  <c r="Q22" i="1"/>
  <c r="Q21" i="1"/>
  <c r="Q23" i="1" l="1"/>
  <c r="Q27" i="1"/>
  <c r="Q31" i="1"/>
  <c r="Q35" i="1"/>
  <c r="Q39" i="1"/>
  <c r="Q43" i="1"/>
  <c r="Q47" i="1"/>
  <c r="Q51" i="1"/>
  <c r="Q55" i="1"/>
  <c r="Q59" i="1"/>
  <c r="Q63" i="1"/>
  <c r="Q68" i="1"/>
  <c r="Q20" i="1"/>
  <c r="Q24" i="1"/>
  <c r="Q28" i="1"/>
  <c r="Q32" i="1"/>
  <c r="Q36" i="1"/>
  <c r="Q40" i="1"/>
  <c r="Q44" i="1"/>
  <c r="Q48" i="1"/>
  <c r="Q52" i="1"/>
  <c r="Q56" i="1"/>
  <c r="Q60" i="1"/>
  <c r="Q64" i="1"/>
  <c r="Q69" i="1"/>
</calcChain>
</file>

<file path=xl/sharedStrings.xml><?xml version="1.0" encoding="utf-8"?>
<sst xmlns="http://schemas.openxmlformats.org/spreadsheetml/2006/main" count="1029" uniqueCount="474">
  <si>
    <t>Наименование юридического лица (ЮЛ)
 (филиала, представительства, обособленного структурного подразделения), ф.и.о. индивидуального предпринимателя (ИП), деятельность которого
подлежит проверке</t>
  </si>
  <si>
    <t>Основной государственный
регистрационный номер (ОГРН)</t>
  </si>
  <si>
    <t>Идентификационный номер
налогоплательщика (ИНН)</t>
  </si>
  <si>
    <t>Цель проведения проверки</t>
  </si>
  <si>
    <t>Основание проведения проверки</t>
  </si>
  <si>
    <t>Дата начала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</si>
  <si>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</si>
  <si>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</si>
  <si>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</si>
  <si>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</si>
  <si>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t>
  </si>
  <si>
    <t>ПОРЯДКОВЫЙ НОМЕР ПРОВЕРКИ В СИСТЕМЕ ФГИС ЕРП (не заполняется при создании нового плана)</t>
  </si>
  <si>
    <t>дата государственной регистрации
юридического лица (ЮЛ),
индивидуального предпринимателя (ИП)</t>
  </si>
  <si>
    <t>дата окончания последней проверки</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</si>
  <si>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</si>
  <si>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</si>
  <si>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</si>
  <si>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</si>
  <si>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лицензиии</t>
  </si>
  <si>
    <t>Дата вступления в законную силу</t>
  </si>
  <si>
    <t>Дата окончания проведения проверки,
по результатам которой они приняты</t>
  </si>
  <si>
    <t>Примечание</t>
  </si>
  <si>
    <t>место (места) фактического осуществления деятельности юридического лица (ЮЛ), индивидуального предпринимателя (ИП)</t>
  </si>
  <si>
    <t>ЗАМЕНИТЬ на место (места) фактического осуществления деятельности юридического лица (ЮЛ), индивидуального предпринимателя (ИП)</t>
  </si>
  <si>
    <t>место (места) нахождения
юридического лица (ЮЛ)</t>
  </si>
  <si>
    <t>ЗАМЕНИТЬ на место (места) нахождения
юридического лица (ЮЛ)</t>
  </si>
  <si>
    <t>ЗАМЕНИТЬ на Наименование юридического лица (ЮЛ)
 (филиала, представительства, обособленного структурного подразделения), ф.и.о. индивидуального предпринимателя (ИП), деятельность которого
подлежит проверке</t>
  </si>
  <si>
    <t>ЗАМЕНИТЬ наИдентификационный номер
налогоплательщика (ИНН)</t>
  </si>
  <si>
    <t>места нахождения 
объектов</t>
  </si>
  <si>
    <t>Лицензионный контроль</t>
  </si>
  <si>
    <t>002003511035</t>
  </si>
  <si>
    <t>002003510729</t>
  </si>
  <si>
    <t>002003510266</t>
  </si>
  <si>
    <t>002003510957</t>
  </si>
  <si>
    <t>002003510800</t>
  </si>
  <si>
    <t>002003511055</t>
  </si>
  <si>
    <t>002003511004</t>
  </si>
  <si>
    <t>002003510353</t>
  </si>
  <si>
    <t>002003510984</t>
  </si>
  <si>
    <t>002003510229</t>
  </si>
  <si>
    <t>002003510434</t>
  </si>
  <si>
    <t>002003510450</t>
  </si>
  <si>
    <t>002003510448</t>
  </si>
  <si>
    <t>002003510244</t>
  </si>
  <si>
    <t>002003510872</t>
  </si>
  <si>
    <t>002003511023</t>
  </si>
  <si>
    <t>002003511064</t>
  </si>
  <si>
    <t>002003510735</t>
  </si>
  <si>
    <t>002003510526</t>
  </si>
  <si>
    <t>002003510642</t>
  </si>
  <si>
    <t>002003510843</t>
  </si>
  <si>
    <t>002003510876</t>
  </si>
  <si>
    <t>002003511082</t>
  </si>
  <si>
    <t>002003511083</t>
  </si>
  <si>
    <t>002003511084</t>
  </si>
  <si>
    <t>Федеральный государственный надзор в области промышленной безопасности</t>
  </si>
  <si>
    <t>Выездная</t>
  </si>
  <si>
    <t>Исключить проверку в связи с наступлением обстоятельств непреодолимой силы</t>
  </si>
  <si>
    <t>Общество с ограниченной ответственностью "РМНТК - Термические Системы", Участок ведения буровых работ ООО "РМНТК-Термические системы", рег. № А30-07330-0002, III класс</t>
  </si>
  <si>
    <t>Общество с ограниченной ответственностью "Автотранспортное предприятие №1", Участок паровых передвижных установок, рег. № А61-06100-0001, III класс</t>
  </si>
  <si>
    <t>Общество с ограниченной ответственностью "ГЕОФИЗСЕРВИС", Временный расходный склад взрывчатых материалов, рег. № А58-80051-0009, III класс</t>
  </si>
  <si>
    <t>Государственное автономное учреждение культуры "Тюменская областная библиотека имени Дмитрия Ивановича Менделеева"</t>
  </si>
  <si>
    <t>Общество с ограниченной ответственностью "Катран"</t>
  </si>
  <si>
    <t>Общество с ограниченной ответственностью "Фирма Диптон-Терминал", Сеть газопотребления предприятия, рег. № А57-00721-0001, III класс</t>
  </si>
  <si>
    <t>Общество с ограниченной ответственностью "Тюменьспецстрой", Сеть газопотребления предприятия, рег. № А57-00185-0002, III класс</t>
  </si>
  <si>
    <t>Общество с ограниченной ответственностью "Тюменьспецстрой"</t>
  </si>
  <si>
    <t>Общество с ограниченной ответственностью "Тюменская Геодезическая Компания"</t>
  </si>
  <si>
    <t>Муниципальное казённое учреждение Ялуторовского района "служба заказчика", Гидротехническое сооружение - противопаводковая дамба, рег. № 214710000554400., не определен класс</t>
  </si>
  <si>
    <t>Общество с ограниченной ответственностью "Петелино", Сеть газопотребления ООО "Петелино", рег. № А57-10443-0001, III класс</t>
  </si>
  <si>
    <t>Общество с ограниченной ответственностью "Голышмановский комбинат хлебопродуктов", Элеватор, рег. № А57-00624-0001, III класс</t>
  </si>
  <si>
    <t>Общество с ограниченной ответственностью "Голышмановский комбинат хлебопродуктов", Элеватор, рег. № А57-00624-0002, III класс</t>
  </si>
  <si>
    <t>Закрытое акционерное общество "Флагман", Сеть газопотребления семеочистительного комплекса, рег. № А57-10977-0001, III класс</t>
  </si>
  <si>
    <t>Закрытое акционерное общество "Казанская рыба", Сеть газопотребления (ЗАО "Казанская рыба"), рег. № А57-10907-0001, III класс</t>
  </si>
  <si>
    <t>Общество с ограниченной ответственностью "Геоэкологическое предприятие " Промнефтегазэкология", Сеть газопотребления ООО ГП "Промнефтегазэкология" (гаражная котельная), рег. № А57-01394-0001, III класс</t>
  </si>
  <si>
    <t>Общество с ограниченной ответственностью "Геоэкологическое предприятие " Промнефтегазэкология", Сеть газопотребления ООО ГП "Промнефтегазэкология" (котельная офисного здания), рег. № А57-01394-0002, III класс</t>
  </si>
  <si>
    <t>Общество с ограниченной ответственностью "Национальная Буровая Компания", Участок ведения буровых работ, рег. № А01-12211-0002, III класс</t>
  </si>
  <si>
    <t>Акционерное общество "Агрофирма", Сеть газопотребления АО "Агрофирма", рег. № А58-80878-0001, III класс</t>
  </si>
  <si>
    <t>Общество с ограниченной ответственностью "Термоком-Сервис"</t>
  </si>
  <si>
    <t>ОБЩЕСТВО С ОГРАНИЧЕННОЙ ОТВЕТСТВЕННОСТЬЮ "УПРАВЛЯЮЩАЯ КОМПАНИЯ РЕМОНТНО-ЭКСПЛУАТАЦИОННОЕ УПРАВЛЕНИЕ № 8"</t>
  </si>
  <si>
    <t>Общество с ограниченной ответственностью Управляющая компания "Западная", Участок трубопроводов теплосети г. Сургут, рег. № А58-70635-0002, III класс</t>
  </si>
  <si>
    <t>Муниципальное унитарное предприятие города Нижневартовска "Горводоканал", Площадка сосудов, рег. № А58-40004-0009, III класс</t>
  </si>
  <si>
    <t>Акционерное общество "Самотлорнефтепромхим", Участок ведения буровых работ, рег. № А58-40395-0005, III класс</t>
  </si>
  <si>
    <t>Общество с ограниченной ответственностью " Тарховское", Фонд скважин Северо-Сороминского месторождения, рег. № А58-40651-0007, III класс</t>
  </si>
  <si>
    <t>Общество с ограниченной ответственностью " Тарховское", Система межпромысловых трубопроводов Ершового месторождения, рег. № А58-40651-0011, III класс</t>
  </si>
  <si>
    <t>Общество с ограниченной ответственностью " Тарховское", Фонд скважин Северо-Тарховского месторождения, рег. № А58-40651-0012, III класс</t>
  </si>
  <si>
    <t>Общество с ограниченной ответственностью " Тарховское", Система промысловых трубопроводов Северо-Тарховского месторождения, рег. № А58-40651-0013, III класс</t>
  </si>
  <si>
    <t>Общество с ограниченной ответственностью " Тарховское", Фонд скважин Туль-Еганского месторождения, рег. № А58-40651-0014, III класс</t>
  </si>
  <si>
    <t>Общество с ограниченной ответственностью " Тарховское", Система промысловых трубопроводов Туль-Еганского месторождения, рег. № А58-40651-0015, III класс</t>
  </si>
  <si>
    <t>Общество с ограниченной ответственностью " Тарховское", Система промысловых трубопроводов Никольского месторождения, рег. № А58-40651-0017, III класс</t>
  </si>
  <si>
    <t>Общество с ограниченной ответственностью "Транс ТЭК"</t>
  </si>
  <si>
    <t>Общество с ограниченной ответственностью "Римон", Площадка воздухоразделительной установки, рег. № А58-80692-0001, III класс</t>
  </si>
  <si>
    <t>Общество с ограниченной ответственностью "ТеплоСервис", Сеть газопотребления ОАО "Агроника", рег. № А58-30161-0001, III класс</t>
  </si>
  <si>
    <t>Общество с ограниченной ответственностью "ТеплоСервис", Сеть газопотребления ОАО "Агроника" - котельная Молокозавода, рег. № А58-30161-0002, III класс</t>
  </si>
  <si>
    <t>Общество с ограниченной ответственностью "ТеплоСервис", Сеть газопотребления МБОУ ДОД "Детско-юношеская спортивная школа "Старт", рег. № А58-30161-0003, III класс</t>
  </si>
  <si>
    <t>Общество с ограниченной ответственностью "Росна", Сеть газопотребления ООО "Росна" (котельная ВПК), рег. № А58-40036-0001, III класс</t>
  </si>
  <si>
    <t>Общество с ограниченной ответственностью "Росна", Сеть газопотребления ООО "Росна" (котельная Южная промзона), рег. № А58-40036-0002, III класс</t>
  </si>
  <si>
    <t>Общество с ограниченной ответственностью "Росна", Сеть газопотребления ООО "Росна" (котельная БПО Тагринское месторождение), рег. № А58-40036-0004, III класс</t>
  </si>
  <si>
    <t>Общество с ограниченной ответственностью "Росна", Сеть газопотребления ООО "Росна" (котельная БПО Северо-Варьеганское месторождение), рег. № А58-40036-0005, III класс</t>
  </si>
  <si>
    <t>Общество с ограниченной ответственностью "Росна", Сеть газопотребления ООО "Росна" (котельная ДНС-2 Северо-Варьеганское месторождение), рег. № А58-40036-0006, III класс</t>
  </si>
  <si>
    <t>Общество с ограниченной ответственностью "Росна", Сеть газопотребления ООО "Росна" (котельная ВРМЗ), рег. № А58-40036-0007, III класс</t>
  </si>
  <si>
    <t>Общество с ограниченной ответственностью "Росна", Сеть газопотребления ООО "Росна" (котельная БПО ВН), рег. № А58-40036-0008, III класс</t>
  </si>
  <si>
    <t>Общество с ограниченной ответственностью "Росна", Сеть газопотребления ООО "Росна" (котельная БПО ), рег. № А58-40036-0009, III класс</t>
  </si>
  <si>
    <t>Общество с ограниченной ответственностью "Росна"</t>
  </si>
  <si>
    <t>Муниципальное унитарное предприятие "Управление городского хозяйства" муниципального образования города Пыть-Ях, Сеть газоснабжения г.Пыть-Ях, рег. № А58-70316-0009, III класс</t>
  </si>
  <si>
    <t>Общество с ограниченной ответственностью "Газпром добыча Уренгой", Станция газораспределительная вахтового жилого комплекса п. Сеноман Управления по эксплуатации вахтовых поселков, рег. № А59-50034-0121, II класс</t>
  </si>
  <si>
    <t>Товарищество собственников жилья «ЛЕН-8Б»</t>
  </si>
  <si>
    <t>Товарищество собственников жилья «ЛЕН-17»</t>
  </si>
  <si>
    <t>Товарищество собственников жилья «ЛЕН-10»</t>
  </si>
  <si>
    <t>353265, Краснодарский край, Северский район, пгт. Черноморский, ул. Дзержинского, 6 А</t>
  </si>
  <si>
    <t>644034, г. Омск, ул. Орджоникидзе, д. 282</t>
  </si>
  <si>
    <t>628605, Ханты-Мансийский Автономный округ - Югра Автономный округ, Нижневартовск Город, 2П-2 Юго-Западный промышленный узел Улица, 40а, 2, панель 25</t>
  </si>
  <si>
    <t>625000, Тюменская обл., г. Тюмень, ул. Ордженикидзе, д. 59</t>
  </si>
  <si>
    <t>ул. Черепанова, д. 76,3, -, г. Тюмень, Тюменская обл., 625017</t>
  </si>
  <si>
    <t>ул. Новаторов, д. 13,-, -, г. Тюмень, Тюменская обл., 625014</t>
  </si>
  <si>
    <t>625002, г. Тюмень, ул. Комсомольская, д. 57</t>
  </si>
  <si>
    <t>625062, Тюменская область, Тюменский район, д. Патрушева, ул. Московская, д. 57</t>
  </si>
  <si>
    <t>627036, ТЮМЕНСКАЯ ОБЛАСТЬ, РАЙОН ЯЛУТОРОВСКИЙ, СЕЛО ПАМЯТНОЕ, УЛИЦА ВОРОШИЛОВА, ДОМ 26</t>
  </si>
  <si>
    <t>627047, Тюменская область, Ялуторовский район, с. Петелино, ул. Ленина, д. 23</t>
  </si>
  <si>
    <t>ул. Московская, д. 1,-, -, рп. Голышманово, Голышмановский р-н, Тюменская обл., 627300</t>
  </si>
  <si>
    <t>ул. Тракторная, д. 2а,, п. Мичуринский, Заводоуковский р-н, Тюменская обл., 627140</t>
  </si>
  <si>
    <t>Тюменская область Казанский район, с. Казанское, ул. Ишимская, 36</t>
  </si>
  <si>
    <t>д. -,-, -, д. Криводанова, Тюменский р-н, Тюменская обл., 625537</t>
  </si>
  <si>
    <t>Староконюшенный пер., д. 5/14, Москва, 119034</t>
  </si>
  <si>
    <t>628510, ХМАО-Югра, Ханты-Мансийский район, д. Ярки, ул. Промышленная, д. 1</t>
  </si>
  <si>
    <t>628402,ХМАО-Югра, г. Сургут, пр-кт Комсомольский,13, этаж 1, литер А</t>
  </si>
  <si>
    <t>628418, Ханты-Мансийский Автономный округ - Югра, город Сургут, улица Лермонтова, дом 11/2</t>
  </si>
  <si>
    <t>ул. Игоря Киртбая, д. 19,3, г. Сургут, Ханты-Мансийский Автономный округ - Югра АО, 628415</t>
  </si>
  <si>
    <t>Тюменская область, Ханты-Мансийский автономный округ - Югра, г. Нижневартовск, ул. Маршала Жукова, д. 53</t>
  </si>
  <si>
    <t>628600, Тюменская область, ХМАО-Югра, г. Нижневартовск, ул. Индустриальная, д. 95, строение 1</t>
  </si>
  <si>
    <t>ул. Западный промышленный узел, д. 15-П,панель 16, г. Нижневартовск, Ханты-Мансийский Автономный округ - Югра АО, 628600</t>
  </si>
  <si>
    <t>625609, ХМАО-Югра, г. Нижневартовск, ул. Мира, д. 15, кв. 47</t>
  </si>
  <si>
    <t>628300, Тюменская область, ХМАО-Югра, г. Нефтеюганск, ул. Нефтяников, стр. 3</t>
  </si>
  <si>
    <t>Тюменская обл, Ханты-Мансийский автономный округ - Югра, г. Урай, микрорайон 1Г, д. 38</t>
  </si>
  <si>
    <t>628460, ХМАО-Югра, Тюменская область, г. Радужный, Южная промышленная зона, ул. Суслика, производственная база ДДН ОАО "ВПГ"</t>
  </si>
  <si>
    <t>628384, Тюменская область, ХМАО-Югра, г. Пыть-Ях, ул. Магистральная, 62</t>
  </si>
  <si>
    <t>629307, Ямало-Ненецкий автономный округ, г. Новый Уренгой, ул. Железнодорожная, д. 8</t>
  </si>
  <si>
    <t>629300 ЯМАЛО-НЕНЕЦКИЙ АВТОНОМНЫЙ ОКРУГ ГОРОД НОВЫЙ УРЕНГОЙ ПРОСПЕКТ ЛЕНИНГРАДСКИЙ 8 Б 6</t>
  </si>
  <si>
    <t>629300 ЯМАЛО-НЕНЕЦКИЙ АВТОНОМНЫЙ ОКРУГ ГОРОД НОВЫЙ УРЕНГОЙ ПРОСПЕКТ ЛЕНИНГРАДСКИЙ 17 75</t>
  </si>
  <si>
    <t>629300, ЯМАЛО-НЕНЕЦКИЙ АВТОНОМНЫЙ ОКРУГ, ГОРОД НОВЫЙ УРЕНГОЙ, ПРОСПЕКТ ЛЕНИНГРАДСКИЙ, 10, 227</t>
  </si>
  <si>
    <t>628637, ХМАО-Югра АО, Нижневартовский район, Самотлорское месторождение нефти</t>
  </si>
  <si>
    <t>89 ЯНАО, г. Новый Уренгой, Западная промзона</t>
  </si>
  <si>
    <t>Тюменская область, ЯНАО, г. Губкинский, промзона, панель 6, производственная база 0014</t>
  </si>
  <si>
    <t>Тюменская обл., г. Тюмень, ул. Ордженикидзе, д. 59</t>
  </si>
  <si>
    <t>72 625017, г. Тюмень, ул. Черепанова, 76, стр. 3</t>
  </si>
  <si>
    <t>625014, г. Тюмень, ул. Новаторов, 13</t>
  </si>
  <si>
    <t>г. Тюмень, 5 км Велижанского тракта, строение 4</t>
  </si>
  <si>
    <t>Тюменская область, Тюменский район, д. Патрушева, ул. Московская, д.57</t>
  </si>
  <si>
    <t>Тюменская область, Ялуторовский район, с.Памятное, гидротехническое сооружение-противопаводковая дамба</t>
  </si>
  <si>
    <t>72 627047 Тюменская область, Ялуторовский район, с. Петелино, ул. Трактовая 14 31 стр. 1,2,5</t>
  </si>
  <si>
    <t>627300 Тюменская область, р.п. Голышманово, ул. Московская, 1</t>
  </si>
  <si>
    <t>Тюменская область, Заводоуковский район, п. Мичуринский, ул. Тракторная, 2а</t>
  </si>
  <si>
    <t>627420 Тюменская область, Казанский район, с. Казанское</t>
  </si>
  <si>
    <t>г. Тюмень, ул. В.С. Высоцкого, 30</t>
  </si>
  <si>
    <t>г. Тюмень, ул. В.С. Высоцкого, 32</t>
  </si>
  <si>
    <t>ул. Индустриальная, д. 46, панель 14, стр. 13, г. Нижневартовск, Ханты-Мансийский Автономный округ - Югра АО, 628600</t>
  </si>
  <si>
    <t>628510, ХМАО-Югра, Ханты-Мансийский район, д. Ярки</t>
  </si>
  <si>
    <t>Тюм. область, ХМАО-Югра, г. Сургут, Коммунальный квартал, 45 Тюм. область, ХМАО-Югра, г. Сургут, п.Лунный, промбазаУОД Тюм. область, ХМАО-Югра, г. Сургут, ул. 30 лет Победы, 66 Тюм. область, ХМАО-Югра, г. Сургут, ул. Аэрофлотская, 10/4 Тюм. область, ХМАО-Югра, г. Сургут, ул. Саянская, 46/1, соор 2 Тюм. область, ХМАО-Югра, г. Сургут, ул. Югорский тракт ,38 Тюм. область, ХМАО-Югра, г. Сургут, ул. пр. Мира, д. 47 Тюм. область, ХМАО-Югра, г. Сургут, ул. Аэрофлотская, 10/1, соор 4 Тюм. область, ХМАО-Югра, г. Сургут, ул. Быстринская, д. 5 628406, Тюм. область, ХМАО-Югра, г. Сургут, Нефтеюганское шоссе, д. 16/1</t>
  </si>
  <si>
    <t>ХМАО-Югра, г. Сургут, проспек Мира, д. 9/1 бульвар Свободы,  д. 8, д.10 ХМАО-Югра, г. Сургут, пр-кт Мира, д. 17, подъезд 1,2,3,4,5,6 ХМАО-Югра, г. Сургут, пр. Мира, д. 5, подъезд 1,2,3 ХМАО-Югра, г. Сургут, пр. Мира, д. 7, подъезд 1,2,3,4,5,6 ХМАО-Югра, г. Сургут, пр. Мира, д. 15, подъезд 1,2,3</t>
  </si>
  <si>
    <t>86 Тюменская область, ХМАО-Югра, г. Сургут</t>
  </si>
  <si>
    <t>86 ул. Маршала Жукова, д. 53, г. Нижневартовск, Ханты-Мансийский Автономный округ - Югра АО, 628616</t>
  </si>
  <si>
    <t>86 Тюменская область, ХМАО-Югра, Нижневартовский район, Самотлорское месторождение нефти, Нижневартовская база производственно-технического обслуживания и комплектации оборудования  2</t>
  </si>
  <si>
    <t>86 ХМАО-Югра, Тюменская обл., Нижневартовский район, Северо-Сороминское месторождение</t>
  </si>
  <si>
    <t>86 ХМАО-Югра, Тюменская обл., Нижневартовский район, Ершовое месторождение</t>
  </si>
  <si>
    <t>ХМАО-Югра, Тюменская обл., Нижневартовский район, Северо-Тарховское месторождение</t>
  </si>
  <si>
    <t>86 ХМАО-Югра, Тюменская обл., Нижневартовский район, Северо-Тарховское месторождение</t>
  </si>
  <si>
    <t>86 ХМАО-Югра, Тюменская обл., Нижневартовский район, Туль-Еганское месторождение</t>
  </si>
  <si>
    <t>86 ХМАО-Югра, Тюменская обл., Нижневартовский район, Никольское месторождение</t>
  </si>
  <si>
    <t>628600, ХМАО-Югра, г. Нижневартовск, Северный промышленный узел, 10 км Самотлорской дороги</t>
  </si>
  <si>
    <t>86, Тюменская область, ХМАО-Югра, г. Нефтеюганск, проезд 5П, участок 3</t>
  </si>
  <si>
    <t>Тюменская область, Ханты-Мансийский автономный округ- Югра, Кондинский район, п.Ушья</t>
  </si>
  <si>
    <t>86 Тюменская область, Ханты-Мансийский автономный округ-Югра, г.Урай, Промбаза, Подъезд 14</t>
  </si>
  <si>
    <t>86 Тюменская область, ХМАО-Югра, г. Урай, мкр. 2 д. 87, строение 1</t>
  </si>
  <si>
    <t>86 Тюменская область, ХМАО-Югра, г. Радужный, Южная Промзона, производственная база, котельная (1090)</t>
  </si>
  <si>
    <t>86 Тюменская область, ХМАО-Югра, г. Радужный, Южная промзона</t>
  </si>
  <si>
    <t>86 Тюменская область, ХМАО-Югра, Нижневартовский район, Тагринское месторождение</t>
  </si>
  <si>
    <t>86 Тюменская область, ХМАО-Югра, Нижневартовский район</t>
  </si>
  <si>
    <t>86 Тюменская область. ХМАО-Югра, г. Радужный, Южная промзона, производственная база ООО "Росна"</t>
  </si>
  <si>
    <t>86 Тюменская область, ХМАО-Югра, г. Радужный, Южная промзона 86 Тюменская область, ХМАО-Югра, г. Радужный, Южная промзона 86 Тюменская область, ХМАО-Югра, г. Радужный, Южная промзона 86 Тюменская область, ХМАО-Югра, Нижневартовский район, Тагринское месторождение 86 Тюменская область, ХМАО-Югра, Нижневартовский район 86 Тюменская область, ХМАО-Югра, г. Радужный, Южная Промзона, производственная база, котельная (1090) 86 Тюменская область. ХМАО-Югра, г. Радужный, Южная промзона, производственная база ООО "Росна" 86 Тюменская область, ХМАО-Югра, Нижневартовский район</t>
  </si>
  <si>
    <t>86, Тюменская область, Ханты-Мансийский автономной округ-Югра, г. Пыть-Ях, Сети газоснабжения котельных и микрорайона индивидуальной застройки г. Пыть-Ях. Этап I, VI. Центральная зона. Тюменская область, Ханты-Мансийский автономной округ-Югра, г. Пыть-Ях, промзона Южная автодорога Тюмень-Нефтеюганск, Сети газоснабжения котельных и микрорайона индивидуальной застройки г. Пыть-Ях. Этап 3. Станция одоризации газа. Тюменская область, Ханты-Мансийский автономной округ-Югра, г. Пыть-Ях, микрорайон 9 Черемушки. Сооружение Газоснабжение микрорайона индивидуальной застройки г. Пыть-Ях (участок от ГРП до газгольдера) Этап 6. Тюменская область, Ханты-Мансийский автономной округ-Югра, г. Пыть-Ях, промзона микрорайона Западная 6А Северный. Газопровод от поймы реки Большой Балык до котельной ДЕ 3 микрорайон, газоснабжение города (резервная нитка). Тюменская область, Ханты-Мансийский автономной округ-Югра, г. Пыть-Ях, промзона микрорайона Западная 6А Северный. Газопровод от поймы реки Большой Балык до котельной ДЕ 3 микрорайон, газоснабжение города (основная нитка). Тюменская область, Ханты-Мансийский автономной округ-Югра, г. Пыть-Ях, промзона Южная Восточная, Северная, Северо-восточная. Газопровод от пикета 0 газопровода 720 до поймы реки Большой Балык, газоснабжение котельных города.</t>
  </si>
  <si>
    <t>89 Тюменская область, ЯНАО, Пуровский район, Уренгойское нефтегазоконденсатное месторождение, вахтовый жилой комплекс поселок Сеноман</t>
  </si>
  <si>
    <t>1091832002701</t>
  </si>
  <si>
    <t>1832075137</t>
  </si>
  <si>
    <t>1055504042791</t>
  </si>
  <si>
    <t>5503090031</t>
  </si>
  <si>
    <t>1026604963901</t>
  </si>
  <si>
    <t>6660097776</t>
  </si>
  <si>
    <t>1087232004705</t>
  </si>
  <si>
    <t>7202181306</t>
  </si>
  <si>
    <t>1027200800945</t>
  </si>
  <si>
    <t>7203027040</t>
  </si>
  <si>
    <t>1037200612261</t>
  </si>
  <si>
    <t>7203137684</t>
  </si>
  <si>
    <t>1087232003055</t>
  </si>
  <si>
    <t>7203211088</t>
  </si>
  <si>
    <t>1087232044063</t>
  </si>
  <si>
    <t>7203225690</t>
  </si>
  <si>
    <t>1117232018100</t>
  </si>
  <si>
    <t>7207012566</t>
  </si>
  <si>
    <t>1117232056336</t>
  </si>
  <si>
    <t>7207022290</t>
  </si>
  <si>
    <t>1067214009510</t>
  </si>
  <si>
    <t>7214007976</t>
  </si>
  <si>
    <t>1027201592417</t>
  </si>
  <si>
    <t>7215007760</t>
  </si>
  <si>
    <t>1027201229230</t>
  </si>
  <si>
    <t>7218003644</t>
  </si>
  <si>
    <t>1027200787492</t>
  </si>
  <si>
    <t>7224012090</t>
  </si>
  <si>
    <t>1027704004899</t>
  </si>
  <si>
    <t>7704244775</t>
  </si>
  <si>
    <t>1078601000939</t>
  </si>
  <si>
    <t>8601031262</t>
  </si>
  <si>
    <t>1068602160220</t>
  </si>
  <si>
    <t>8602023659</t>
  </si>
  <si>
    <t>1088602007658</t>
  </si>
  <si>
    <t>8602078785</t>
  </si>
  <si>
    <t>1058602056776</t>
  </si>
  <si>
    <t>8602246158</t>
  </si>
  <si>
    <t>1028600944822</t>
  </si>
  <si>
    <t>8603010370</t>
  </si>
  <si>
    <t>1048600521408</t>
  </si>
  <si>
    <t>8603118208</t>
  </si>
  <si>
    <t>1088603009758</t>
  </si>
  <si>
    <t>8603158634</t>
  </si>
  <si>
    <t>1158617010188</t>
  </si>
  <si>
    <t>8603218139</t>
  </si>
  <si>
    <t>1138619002785</t>
  </si>
  <si>
    <t>8604055230</t>
  </si>
  <si>
    <t>1078606000109</t>
  </si>
  <si>
    <t>8606011950</t>
  </si>
  <si>
    <t>1028601467223</t>
  </si>
  <si>
    <t>8609017439</t>
  </si>
  <si>
    <t>1028601542200</t>
  </si>
  <si>
    <t>8612007896</t>
  </si>
  <si>
    <t>1028900628932</t>
  </si>
  <si>
    <t>8904034784</t>
  </si>
  <si>
    <t>1148904000200</t>
  </si>
  <si>
    <t>8904074272</t>
  </si>
  <si>
    <t>1148904000211</t>
  </si>
  <si>
    <t>8904074280</t>
  </si>
  <si>
    <t>1148904002390</t>
  </si>
  <si>
    <t>8904075759</t>
  </si>
  <si>
    <t>Государственный контроль (надзор) за соблюдением требований технического регламента Таможенного союза "Безопасность лифтов"</t>
  </si>
  <si>
    <t>Федеральный государственный надзор в области безопасности гидротехнических сооружений</t>
  </si>
  <si>
    <t>Государственный контроль (надзор) за соблюдением требований технического регламента Таможенного союза "Безопасность лифтов", Государственный контроль (надзор) за соблюдением требований технического регламента Таможенного союза "О безопасности машин и оборудования"</t>
  </si>
  <si>
    <t>002003510314</t>
  </si>
  <si>
    <t>002003510983</t>
  </si>
  <si>
    <t>002003510348</t>
  </si>
  <si>
    <t>002003510349</t>
  </si>
  <si>
    <t>002003510392</t>
  </si>
  <si>
    <t>002003510393</t>
  </si>
  <si>
    <t>002003510659</t>
  </si>
  <si>
    <t>002003510660</t>
  </si>
  <si>
    <t>002003510661</t>
  </si>
  <si>
    <t>002003510662</t>
  </si>
  <si>
    <t>002003510663</t>
  </si>
  <si>
    <t>002003510664</t>
  </si>
  <si>
    <t>002003510665</t>
  </si>
  <si>
    <t>002003510516</t>
  </si>
  <si>
    <t>002003510517</t>
  </si>
  <si>
    <t>002003510518</t>
  </si>
  <si>
    <t>002003510577</t>
  </si>
  <si>
    <t>002003510578</t>
  </si>
  <si>
    <t>002003510579</t>
  </si>
  <si>
    <t>002003510580</t>
  </si>
  <si>
    <t>002003510581</t>
  </si>
  <si>
    <t>002003510582</t>
  </si>
  <si>
    <t>002003510583</t>
  </si>
  <si>
    <t>002003510584</t>
  </si>
  <si>
    <t>002003511038</t>
  </si>
  <si>
    <t>Приложение    
 к приказу Северо-Уральского управления Ростехнадзора    
 от "____" ___________ 20____ г. № ____________</t>
  </si>
  <si>
    <t>002003510561</t>
  </si>
  <si>
    <t>002003510562</t>
  </si>
  <si>
    <t>002003510563</t>
  </si>
  <si>
    <t>002003510564</t>
  </si>
  <si>
    <t>002003510565</t>
  </si>
  <si>
    <t>002003510566</t>
  </si>
  <si>
    <t>002003510567</t>
  </si>
  <si>
    <t>002003510568</t>
  </si>
  <si>
    <t>002003510569</t>
  </si>
  <si>
    <t>002003510570</t>
  </si>
  <si>
    <t>002003510571</t>
  </si>
  <si>
    <t>002003510572</t>
  </si>
  <si>
    <t>002003510573</t>
  </si>
  <si>
    <t>002003510574</t>
  </si>
  <si>
    <t>002003510575</t>
  </si>
  <si>
    <t>002003510576</t>
  </si>
  <si>
    <t>Открытое акционерное общество "Славнефть-Мегионнефтегаз", Система промысловых (межпромысловых) трубопроводов Аганского месторождения, рег. № А58-40027-0042, II класс</t>
  </si>
  <si>
    <t>Открытое акционерное общество "Славнефть-Мегионнефтегаз", Объекты системы обустройства месторождения, сбора, подготовки и транспортировки углеводородов Мыхпайского месторождения (Система промысловых (межпромысловых) трубопроводов), рег. № А58-40027-0044, II класс</t>
  </si>
  <si>
    <t>Открытое акционерное общество "Славнефть-Мегионнефтегаз", Система промысловых (межпромысловых) трубопроводов Северо-Покурского месторождения, рег. № А58-40027-0046, II класс</t>
  </si>
  <si>
    <t>Открытое акционерное общество "Славнефть-Мегионнефтегаз", Система промысловых (межпромысловых) трубопроводов Ватинского месторождения, рег. № А58-40027-0048, II класс</t>
  </si>
  <si>
    <t>Открытое акционерное общество "Славнефть-Мегионнефтегаз", Площадка насосной станции (ДНС - Мыхпайского месторождения), рег. № А58-40027-0058, III класс</t>
  </si>
  <si>
    <t>Открытое акционерное общество "Славнефть-Мегионнефтегаз", Площадка насосной станции (ДНС-1 - Мегионского месторождения), рег. № А58-40027-0059, II класс</t>
  </si>
  <si>
    <t>Открытое акционерное общество "Славнефть-Мегионнефтегаз", Площадка насосной станции (ДНС-1 - Ватинского месторождения), рег. № А58-40027-0060, II класс</t>
  </si>
  <si>
    <t>Открытое акционерное общество "Славнефть-Мегионнефтегаз", Площадка насосной станции (ДНС-2 Ватинского месторождения), рег. № А58-40027-0061, II класс</t>
  </si>
  <si>
    <t>Открытое акционерное общество "Славнефть-Мегионнефтегаз", Площадка насосной станции (ДНС-3 Ватинского месторождения), рег. № А58-40027-0062, II класс</t>
  </si>
  <si>
    <t>Открытое акционерное общество "Славнефть-Мегионнефтегаз", Площадка насосной станции (ДНС-2 Северо-Покурского месторождения), рег. № А58-40027-0064, II класс</t>
  </si>
  <si>
    <t>Открытое акционерное общество "Славнефть-Мегионнефтегаз", Площадка насосной станции (ДНС-2 Аганского месторождения), рег. № А58-40027-0065, II класс</t>
  </si>
  <si>
    <t>Открытое акционерное общество "Славнефть-Мегионнефтегаз", Система промысловых (межпромысловых) трубопроводов Северо-Ореховского месторождения, рег. № А58-40027-0149, II класс</t>
  </si>
  <si>
    <t>Открытое акционерное общество "Славнефть-Мегионнефтегаз", Площадка насосной станции (ДНС-1 Северо-Ореховского месторождения), рег. № А58-40027-0157, II класс</t>
  </si>
  <si>
    <t>Открытое акционерное общество "Славнефть-Мегионнефтегаз", Площадка насосной станции (ДНС-2 Северо-Ореховского месторождения), рег. № А58-40027-0158, II класс</t>
  </si>
  <si>
    <t>Открытое акционерное общество "Славнефть-Мегионнефтегаз", Фонд скважин Островного месторождения, рег. № А58-40027-0213, III класс</t>
  </si>
  <si>
    <t>Открытое акционерное общество "Славнефть-Мегионнефтегаз", Площадка насосной станции (ДНС Узунского месторождения), рег. № А58-40027-0216, II класс</t>
  </si>
  <si>
    <t>628680, Ханты-Мансийский автономный округ - Югра, г. Мегион, ул. А.М. Кузьмина, д. 51</t>
  </si>
  <si>
    <t>86 ХМАО-Югра, Тюменская обл., Нижневартовский район, Аганское месторождение</t>
  </si>
  <si>
    <t>86, ХМАО-Югра, Тюменская обл., Нижневартовский район, Мыхпайское месторождение</t>
  </si>
  <si>
    <t>86, ХМАО-Югра, Тюменская обл., Нижневартовский район, Северо-Покурское месторождение</t>
  </si>
  <si>
    <t>86, ХМАО-Югра, Тюменская обл., Нижневартовский район, Ватинское месторождение</t>
  </si>
  <si>
    <t>86 ХМАО-Югра, Тюменская обл., Нижневартовский район, Мыхпайское месторождение</t>
  </si>
  <si>
    <t>86, ХМАО-Югра, Тюменская обл., Нижневартовский район, Мегионское месторождение</t>
  </si>
  <si>
    <t>86, ХМАО-Югра, Тюменская обл., Нижневартовский район, Аганское месторождение</t>
  </si>
  <si>
    <t>86, ХМАО-Югра, Тюменская обл., Нижневартовский район, северо-Ореховское месторождение</t>
  </si>
  <si>
    <t>86, ХМАО-Югра, Тюменская обл., Нижневартовский район, Северо-Ореховское месторождение</t>
  </si>
  <si>
    <t>86 Тюменская область, ХМАО-Югра, Сургутский район, Островное месторождение</t>
  </si>
  <si>
    <t>Тюменская область, ХМАО-Югра, Нижневартовский район, Узунское месторождения</t>
  </si>
  <si>
    <t>1028601354088</t>
  </si>
  <si>
    <t>8605003932</t>
  </si>
  <si>
    <t>002003510761</t>
  </si>
  <si>
    <t>002003510763</t>
  </si>
  <si>
    <t>002003510764</t>
  </si>
  <si>
    <t>002003510765</t>
  </si>
  <si>
    <t>002003510766</t>
  </si>
  <si>
    <t>Акционерное общество "РН-Няганьнефтегаз", Фонд скважин Каменного лицензионного участка, рег. № А58-80030-0002, III класс</t>
  </si>
  <si>
    <t>Акционерное общество "РН-Няганьнефтегаз", Система промысловых трубопроводов Талинского лицензионного участка, рег. № А58-80030-0028, III класс</t>
  </si>
  <si>
    <t>Акционерное общество "РН-Няганьнефтегаз", Система межпромысловых трубопроводов Талинского лицензионного участка, рег. № А58-80030-0029, I класс</t>
  </si>
  <si>
    <t>Акционерное общество "РН-Няганьнефтегаз", Площадка дожимной насосной станции №1 (УПСВ) Каменного лицензионного участка, рег. № А58-80030-0030, II класс</t>
  </si>
  <si>
    <t>Акционерное общество "РН-Няганьнефтегаз", Система межпромысловых трубопроводов Каменного лицензионного участка, рег. № А58-80030-0032, I класс</t>
  </si>
  <si>
    <t>628183, Тюменская область, ХМАО-Югра, г. Нягань, ул. Сибирская, 10, корп. 1</t>
  </si>
  <si>
    <t>86 Тюменская область, ХМАО-Югра, Ханты-Мансийский район, Красноленинское нефтегазоконденсатное месторождение, Каменный лицензионный участок</t>
  </si>
  <si>
    <t>86 Тюменская область, ХМАО-Югра, Октябрьский район, Красноленинское нефтегазоконденсатное месторождение, Талинский лицензионный участок</t>
  </si>
  <si>
    <t>Тюменская область, ХМАО-Югра, Ханты-Мансийский район, Красноленинское нефтегазоконденсатное месторождение, Каменный лицензионный участок</t>
  </si>
  <si>
    <t>1028601496725</t>
  </si>
  <si>
    <t>8610010727</t>
  </si>
  <si>
    <t>002003510621</t>
  </si>
  <si>
    <t>002003510622</t>
  </si>
  <si>
    <t>002003510623</t>
  </si>
  <si>
    <t>Акцинерное общество "Инвестиционная нефтяная компания", Площадка передвижных паровых установок, рег. № А58-40104-0021, III класс</t>
  </si>
  <si>
    <t>Акцинерное общество "Инвестиционная нефтяная компания", Сеть газопотребления ОАО "ИНКОМнефть", рег. № А58-40104-0022, III класс</t>
  </si>
  <si>
    <t>Акцинерное общество "Инвестиционная нефтяная компания", Участок ведения буровых работ, рег. № А58-40104-0025, III класс</t>
  </si>
  <si>
    <t>628611, Тюменская область, ХМАО-Югра, г. Нижневартовск, ул. Мира 60 а, офис 34</t>
  </si>
  <si>
    <t>86 Тюменская область, ХМАО-Югра, Нижневартовский район, Самотлорское месторождение, промбаза КСП-10</t>
  </si>
  <si>
    <t>86 Тюменская область, ХМАО-Югра, Нижневартовский район, Самотлорское месторождение</t>
  </si>
  <si>
    <t>86 Тюменская область, ХМАо-Югра, Нижневартовский район, Самотлорское месторождение</t>
  </si>
  <si>
    <t>1028601870770</t>
  </si>
  <si>
    <t>8620001545</t>
  </si>
  <si>
    <t>Закрытое акционерное общество "Ямалтрансвзрыв", Участок специального строительства, рег. № А54-05546-0002, III класс</t>
  </si>
  <si>
    <t>ул. Черняховского, 69-А, оф. 2, г. Екатеринбург, Свердловская обл., 620023</t>
  </si>
  <si>
    <t>89, 629405 Тюменская обл., Ямало-Ненецкий автономный округ, г. Лабытнанги, ул. ул. Ковалева, 11</t>
  </si>
  <si>
    <t>1028900554968</t>
  </si>
  <si>
    <t>8902008732</t>
  </si>
  <si>
    <t>002003510280</t>
  </si>
  <si>
    <t>002003510891</t>
  </si>
  <si>
    <t>002003510892</t>
  </si>
  <si>
    <t>002003510893</t>
  </si>
  <si>
    <t>002003510894</t>
  </si>
  <si>
    <t>002003510895</t>
  </si>
  <si>
    <t>002003510896</t>
  </si>
  <si>
    <t>Общество с ограниченной ответственностью "НОВАТЭК-ЮРХАРОВНЕФТЕГАЗ", Фонд скважин Юрхаровского НГКМ, рег. № А59-50203-0001, III класс</t>
  </si>
  <si>
    <t>Общество с ограниченной ответственностью "НОВАТЭК-ЮРХАРОВНЕФТЕГАЗ", Участок комплексной подготовки газа Юрхаровского НГКМ, рег. № А59-50203-0002, II класс</t>
  </si>
  <si>
    <t>Общество с ограниченной ответственностью "НОВАТЭК-ЮРХАРОВНЕФТЕГАЗ", Система промысловых трубопроводов Юрхаровского НГКМ, рег. № А59-50203-0003, II класс</t>
  </si>
  <si>
    <t>Общество с ограниченной ответственностью "НОВАТЭК-ЮРХАРОВНЕФТЕГАЗ", Участок передвижных паровых установок, рег. № А59-50203-0019, III класс</t>
  </si>
  <si>
    <t>Общество с ограниченной ответственностью "НОВАТЭК-ЮРХАРОВНЕФТЕГАЗ", Площадка промысловой компрессорной станции Юрхаровского НГКМ, рег. № А59-50203-0028, II класс</t>
  </si>
  <si>
    <t>Общество с ограниченной ответственностью "НОВАТЭК-ЮРХАРОВНЕФТЕГАЗ", Система межпромысловых трубопроводов Юрхаровского НГКМ, рег. № А59-50203-0029, II класс</t>
  </si>
  <si>
    <t>629300, Тюменская область, ЯНАО, г.Новый Уренгой, ул. Юбилейная, 5, "Деловой центр Юг", 3 блок</t>
  </si>
  <si>
    <t>Тюменская область, ЯНАО, Надымский район, Юрхаровское НГКМ</t>
  </si>
  <si>
    <t>89, Тюменская область, ЯНАО, Надымский район, Юрхаровское НГКМ</t>
  </si>
  <si>
    <t>(89) Тюменская область, ЯНАО, Надымский район, Юрхаровское НГКМ (газопровод УКПГ-точка врезки, конденсатопровод УКПГ-точка врезки, газосборные шлейфы кустов скважин)</t>
  </si>
  <si>
    <t>89 Тюменская область, ЯНАО, Надымский район, Юрхаровское НГКМ</t>
  </si>
  <si>
    <t>89, Тюменская область, ЯНАО, Надымский р-он, Юрхаровское нефтегазоконденсатное месторождение</t>
  </si>
  <si>
    <t>89, ЯНАО, Надымский район, Юрхаровское НГКМ</t>
  </si>
  <si>
    <t>1028900578134</t>
  </si>
  <si>
    <t>8903021599</t>
  </si>
  <si>
    <t>002003510908</t>
  </si>
  <si>
    <t>002003510909</t>
  </si>
  <si>
    <t>002003510910</t>
  </si>
  <si>
    <t>002003510911</t>
  </si>
  <si>
    <t>002003510912</t>
  </si>
  <si>
    <t>002003510913</t>
  </si>
  <si>
    <t>002003510914</t>
  </si>
  <si>
    <t>002003510915</t>
  </si>
  <si>
    <t>002003510916</t>
  </si>
  <si>
    <t>002003510917</t>
  </si>
  <si>
    <t>Акционерное общество "Газпромнефть-Ноябрьскнефтегаз", Фонд скважин Муравленковского месторождения, рег. № А59-60009-0594, III класс</t>
  </si>
  <si>
    <t>Акционерное общество "Газпромнефть-Ноябрьскнефтегаз", Фонд скважин Северо-Пямалияхского месторождения, рег. № А59-60009-0595, III класс</t>
  </si>
  <si>
    <t>Акционерное общество "Газпромнефть-Ноябрьскнефтегаз", Фонд скважин Сугмутского месторождения, рег. № А59-60009-0597, III класс</t>
  </si>
  <si>
    <t>Акционерное общество "Газпромнефть-Ноябрьскнефтегаз", Фонд скважин Романовского месторождения, рег. № А59-60009-0598, III класс</t>
  </si>
  <si>
    <t>Акционерное общество "Газпромнефть-Ноябрьскнефтегаз", Фонд скважин Меретояхинского месторождения, рег. № А59-60009-0599, III класс</t>
  </si>
  <si>
    <t>Акционерное общество "Газпромнефть-Ноябрьскнефтегаз", Фонд скважин Северо-Янгтинского месторождения, рег. № А59-60009-0607, III класс</t>
  </si>
  <si>
    <t>Акционерное общество "Газпромнефть-Ноябрьскнефтегаз", Фонд скважин Вынгаяхинского месторождения, рег. № А59-60009-0637, III класс</t>
  </si>
  <si>
    <t>Акционерное общество "Газпромнефть-Ноябрьскнефтегаз", Фонд скважин Восточно-Пякутинского месторождения, рег. № А59-60009-0639, III класс</t>
  </si>
  <si>
    <t>Акционерное общество "Газпромнефть-Ноябрьскнефтегаз", Фонд скважин Чатылькинского месторождения, рег. № А59-60009-0705, III класс</t>
  </si>
  <si>
    <t>Акционерное общество "Газпромнефть-Ноябрьскнефтегаз", Фонд скважин Холмистого месторождения, рег. № А59-60009-0706, III класс</t>
  </si>
  <si>
    <t>629807, Ямало-Ненецкий автономный округ, г. Ноябрьск, ул. Ленина, д. 59/87</t>
  </si>
  <si>
    <t>89, Тюменская область, ЯНАО, Пуровский район, Муравленковское месторождение</t>
  </si>
  <si>
    <t>89 Тюменская область, ЯНАО, Пуровский район, Северо-Пямалияхское месторождение</t>
  </si>
  <si>
    <t>89, Тюменская область, ЯНАО, Пуровский/Надымский район, Сугмутское месторождение</t>
  </si>
  <si>
    <t>89, Тюменская область, ЯНАО, Пуровский район, Романовское месторождение</t>
  </si>
  <si>
    <t>89 Тюменская область, ЯНАО, Надымский район, Меретояхинское месторождение</t>
  </si>
  <si>
    <t>89, Тюменская область, ЯНАО, Пуровский район, Северо-Янгтинское месторождение</t>
  </si>
  <si>
    <t>89 Тюменская область, ЯНАО, Пуровский район, Вынгаяхинское месторождение</t>
  </si>
  <si>
    <t>89 Тюменская область, ЯНАО, Пуровский район, Восточно-Пякутинское месторождение</t>
  </si>
  <si>
    <t>89, Тюменская область, ЯНАО, Красноселькупский район, Чатылькинское месторождение</t>
  </si>
  <si>
    <t>89, Тюменская область, ЯНАО, Пуровский район, Холмистое месторождение</t>
  </si>
  <si>
    <t>1028900703963</t>
  </si>
  <si>
    <t>8905000428</t>
  </si>
  <si>
    <t>Общество с ограниченной ответственностью "Инвестиционная строительная компания Ямал Альянс", Участок паровых передвижных установок, рег. № А58-80524-0002, III класс</t>
  </si>
  <si>
    <t>629800, Тюменская область, ЯНАО, г. Ноябрьск, промзона, Панель 11, склад 5А</t>
  </si>
  <si>
    <t>89, 629828, ЯНАО, г. Ноябрьск, мкрн Вынгапуровский, промзона</t>
  </si>
  <si>
    <t>1118905003579</t>
  </si>
  <si>
    <t>8905049487</t>
  </si>
  <si>
    <t>002003510822</t>
  </si>
  <si>
    <t>Общество с ограниченной ответственностью "Пургазтрансстрой", Площадка установки получения кислорода и азота методом глубокого охлаждения, рег. № А59-60360-0006, III класс</t>
  </si>
  <si>
    <t>629840, Ямало-Ненецкий Автономный округ, Пуровский р-н, п. Пурпе, Промышленная зона</t>
  </si>
  <si>
    <t>Тюменская область, ЯНАО, Пуровский район, п. Пурпе-1, Промзона</t>
  </si>
  <si>
    <t>1038901121687</t>
  </si>
  <si>
    <t>8911019530</t>
  </si>
  <si>
    <t>002003510928</t>
  </si>
  <si>
    <t>002003510925</t>
  </si>
  <si>
    <t>Закрытое акционерное общество "Северная геофизическая экспедиция", Постоянный поверхностный расходный склад взрывчатых материалов (п. Пурпе), рег. № А59-60266-0003, III класс</t>
  </si>
  <si>
    <t>629840, Тюменская область, Ямало-Ненецкий автономный округ, Пуровский район, п. Пурпе, ул. Геологов, д. 18</t>
  </si>
  <si>
    <t>89, Тюменская область, ЯНАО, Пуровский район, п. Пурпе, ул. Полярная, 19</t>
  </si>
  <si>
    <t>1068911006636</t>
  </si>
  <si>
    <t>8911021881</t>
  </si>
  <si>
    <t>002003510712</t>
  </si>
  <si>
    <t>002003510713</t>
  </si>
  <si>
    <t>002003510714</t>
  </si>
  <si>
    <t>002003510715</t>
  </si>
  <si>
    <t>002003510717</t>
  </si>
  <si>
    <t>002003510718</t>
  </si>
  <si>
    <t>002003510719</t>
  </si>
  <si>
    <t>002003510720</t>
  </si>
  <si>
    <t>002003510721</t>
  </si>
  <si>
    <t>002003510722</t>
  </si>
  <si>
    <t>002003510723</t>
  </si>
  <si>
    <t>Общество с ограниченной ответственностью "РН-Юганскнефтегаз", Пункт подготовки и сбора нефти №7 Приобского месторождения, рег. № А58-70075-0066, I класс</t>
  </si>
  <si>
    <t>Общество с ограниченной ответственностью "РН-Юганскнефтегаз", Площадка насосной станции (КНС) №3 Приобского месторождения, рег. № А58-70075-0077, III класс</t>
  </si>
  <si>
    <t>Общество с ограниченной ответственностью "РН-Юганскнефтегаз", Фонд скважин Мамонтовского месторождения, рег. № А58-70075-0087, III класс</t>
  </si>
  <si>
    <t>Общество с ограниченной ответственностью "РН-Юганскнефтегаз", Система межпромысловых трубопроводов Мамонтовского месторождения, рег. № А58-70075-0112, III класс</t>
  </si>
  <si>
    <t>Общество с ограниченной ответственностью "РН-Юганскнефтегаз", Площадка насосной станции с УПСВ в районе 201 куста Приобского месторождения, рег. № А58-70075-0215, I класс</t>
  </si>
  <si>
    <t>Общество с ограниченной ответственностью "РН-Юганскнефтегаз", Участок комплексной подготовки газа (КС) Приобского месторождения, рег. № А58-70075-0289, III класс</t>
  </si>
  <si>
    <t>Общество с ограниченной ответственностью "РН-Юганскнефтегаз", Система теплоснабжения (Ханты-Мансийский район), рег. № А58-70075-0301, III класс</t>
  </si>
  <si>
    <t>Общество с ограниченной ответственностью "РН-Юганскнефтегаз", Система теплоснабжения (г.Нефтеюганск), рег. № А58-70075-0305, III класс</t>
  </si>
  <si>
    <t>Общество с ограниченной ответственностью "РН-Юганскнефтегаз", Площадка насосной станции (КНС) в районе куста № 175 Приобского месторождения, рег. № А58-70075-0306, III класс</t>
  </si>
  <si>
    <t>Общество с ограниченной ответственностью "РН-Юганскнефтегаз", Площадка насосной станции (КНС) в районе куста № 39 Приобского месторождения, рег. № А58-70075-0307, III класс</t>
  </si>
  <si>
    <t>Общество с ограниченной ответственностью "РН-Юганскнефтегаз", Площадка насосной станции (КНС) в районе куста № 55 Приобского месторождения, рег. № А58-70075-0311, III класс</t>
  </si>
  <si>
    <t>628309, Ханты-Мансийский автономный округ - Югра, г. Нефтеюганск, ул. Ленина, д. 26</t>
  </si>
  <si>
    <t>Тюменская область, ХМАО-Югра, Ханты-Мансийский район, Приобское месторождение</t>
  </si>
  <si>
    <t>(86) Тюменская область, ХМАО-Югра, Нефтеюганский район, Мамонтовское месторождение</t>
  </si>
  <si>
    <t>Тюменская область, ХМАО-Югра, Нефтеюганский район, Мамонтовское месторождение</t>
  </si>
  <si>
    <t>ХМАО-Югра, Ханты-Мансийский район, Приобское месторождение</t>
  </si>
  <si>
    <t>(86) Тюменская область, ХМАО-Югра, Ханты-Мансийский район</t>
  </si>
  <si>
    <t>86 Тюменская область, ХМАО-Югра, г.Нефтеюганск, Промышленная зона Пионерная, проезд 5П</t>
  </si>
  <si>
    <t>Тюменская область, ХМАО-Югра, ООО "РН-Юганскнефтегаз", Приобское месторождение, Ханты-Мансийский район</t>
  </si>
  <si>
    <t>Тюменская обасть, ХМАО-Югра, ООО "РН-Юганскнефтегаз", Приобское месторождение, Ханты-Мансийский район</t>
  </si>
  <si>
    <t>1058602819538</t>
  </si>
  <si>
    <t>8604035473</t>
  </si>
  <si>
    <t>002003510810</t>
  </si>
  <si>
    <t>Автономное учреждение Ханты-Мансийского автономного округа-Югры "ЮграМегаСпорт", Канатная дорога, рег. № А58-80336-0001, III класс</t>
  </si>
  <si>
    <t>ул. Ледовая, д. 1,-, -, г. Ханты-Мансийск, Ханты-Мансийский Автономный округ - Югра АО, 628000</t>
  </si>
  <si>
    <t>86 Тюменская область, ХМАО-Югра, г. Ханты-Мансийск, ул. Спортивная, 22-24</t>
  </si>
  <si>
    <t>1098601000035</t>
  </si>
  <si>
    <t>8601037426</t>
  </si>
  <si>
    <t>002003510808</t>
  </si>
  <si>
    <t>Открытое акционерное общество "Югорская Коммунальная Эксплуатирующая Компания - Белоярский", Система теплоснабжения 1 микрорайона пос. Верхнеказымский, рег. № А58-80282-0008, III класс</t>
  </si>
  <si>
    <t>мкр. 3, д. 27а,, г. Белоярский, Ханты-Мансийский Автономный округ - Югра АО, 628162</t>
  </si>
  <si>
    <t>86 628172, Тюменская область, ХМАО-Югра, Белоярский район, п. Верхнеказымский, 1 микрорайон, д.20</t>
  </si>
  <si>
    <t>1098611000058</t>
  </si>
  <si>
    <t>8611008230</t>
  </si>
  <si>
    <t>002003510724</t>
  </si>
  <si>
    <t>Сургутское городское муниципальное унитарное предприятие "ГОРВОДОКАНАЛ", Сеть газопотребления СГМУП "Горводоканал", рег. № А58-70099-0003, III класс</t>
  </si>
  <si>
    <t>Тюменская область, ХМАО-Югра, г. Сургут, ул. Аэрофлотская, 4</t>
  </si>
  <si>
    <t>86, Тюменская область, ХМАО-Югра, г. Сургут, Западный промрайон</t>
  </si>
  <si>
    <t>1028600592470</t>
  </si>
  <si>
    <t>8602016725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</si>
</sst>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3" x14ac:knownFonts="1">
    <font>
      <sz val="11"/>
      <color theme="1"/>
      <name val="Calibri"/>
      <family val="2"/>
      <charset val="204"/>
      <scheme val="minor"/>
    </font>
    <font>
      <sz val="12"/>
      <color indexed="8"/>
      <name val="Times New Roman"/>
      <family val="1"/>
      <charset val="204"/>
    </font>
    <font>
      <b/>
      <sz val="12"/>
      <color indexed="8"/>
      <name val="Times New Roman"/>
      <family val="1"/>
      <charset val="204"/>
    </font>
    <font>
      <b/>
      <sz val="10"/>
      <color theme="1"/>
      <name val="Times New Roman"/>
      <family val="1"/>
      <charset val="204"/>
    </font>
    <font>
      <sz val="10"/>
      <color theme="1"/>
      <name val="Times New Roman"/>
      <family val="1"/>
      <charset val="204"/>
    </font>
    <font>
      <sz val="12"/>
      <color theme="1"/>
      <name val="Times New Roman"/>
      <family val="1"/>
      <charset val="204"/>
    </font>
    <font>
      <sz val="12"/>
      <color rgb="FFFF0000"/>
      <name val="Times New Roman"/>
      <family val="1"/>
      <charset val="204"/>
    </font>
    <font>
      <sz val="11"/>
      <color indexed="8"/>
      <name val="Calibri"/>
      <family val="2"/>
      <charset val="204"/>
    </font>
    <font>
      <sz val="14"/>
      <color theme="1"/>
      <name val="Times New Roman"/>
      <family val="1"/>
      <charset val="204"/>
    </font>
    <font>
      <b/>
      <sz val="12"/>
      <color theme="1"/>
      <name val="Times New Roman"/>
      <family val="1"/>
      <charset val="204"/>
    </font>
    <font>
      <sz val="12"/>
      <color indexed="8"/>
      <name val="Arial Narrow"/>
      <family val="2"/>
      <charset val="204"/>
    </font>
    <font>
      <sz val="14"/>
      <color indexed="8"/>
      <name val="Times New Roman"/>
      <family val="1"/>
      <charset val="204"/>
    </font>
    <font>
      <sz val="14"/>
      <color rgb="FFFF0000"/>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0" fontId="7" fillId="0" borderId="0"/>
  </cellStyleXfs>
  <cellXfs count="38">
    <xf numFmtId="0" fontId="0" fillId="0" borderId="0" xfId="0"/>
    <xf numFmtId="0" fontId="3" fillId="0" borderId="0" xfId="0" applyFont="1" applyAlignment="1">
      <alignment horizontal="center" vertical="center"/>
    </xf>
    <xf numFmtId="0" fontId="4" fillId="0" borderId="0" xfId="0" applyFont="1"/>
    <xf numFmtId="0" fontId="4" fillId="0" borderId="0" xfId="0" applyFont="1" applyAlignment="1">
      <alignment wrapText="1"/>
    </xf>
    <xf numFmtId="0" fontId="1" fillId="0" borderId="1" xfId="0" applyFont="1" applyFill="1" applyBorder="1" applyAlignment="1" applyProtection="1">
      <alignment horizontal="center" vertical="top" wrapText="1"/>
      <protection hidden="1"/>
    </xf>
    <xf numFmtId="0" fontId="4" fillId="0" borderId="0" xfId="0" applyFont="1" applyAlignment="1"/>
    <xf numFmtId="0" fontId="8" fillId="0" borderId="1" xfId="0" applyFont="1" applyFill="1" applyBorder="1" applyAlignment="1">
      <alignment horizontal="center" vertical="center" wrapText="1"/>
    </xf>
    <xf numFmtId="0" fontId="5" fillId="0" borderId="0" xfId="0" applyFont="1" applyFill="1" applyBorder="1"/>
    <xf numFmtId="0" fontId="5" fillId="0" borderId="0" xfId="0" applyFont="1" applyFill="1" applyBorder="1" applyAlignment="1">
      <alignment wrapText="1"/>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Border="1" applyAlignment="1">
      <alignment vertical="center"/>
    </xf>
    <xf numFmtId="0" fontId="5" fillId="0" borderId="1" xfId="0" applyFont="1" applyFill="1" applyBorder="1" applyAlignment="1">
      <alignment vertical="top"/>
    </xf>
    <xf numFmtId="0" fontId="5" fillId="0" borderId="0" xfId="0" applyFont="1"/>
    <xf numFmtId="0" fontId="5" fillId="0" borderId="0" xfId="0" applyFont="1" applyAlignment="1">
      <alignment wrapText="1"/>
    </xf>
    <xf numFmtId="0" fontId="11" fillId="0" borderId="1" xfId="0" applyFont="1" applyFill="1" applyBorder="1" applyAlignment="1" applyProtection="1">
      <alignment vertical="center" wrapText="1"/>
      <protection locked="0"/>
    </xf>
    <xf numFmtId="0" fontId="12" fillId="0" borderId="1" xfId="0" applyNumberFormat="1" applyFont="1" applyFill="1" applyBorder="1" applyAlignment="1" applyProtection="1">
      <alignment horizontal="left" vertical="center" wrapText="1"/>
      <protection locked="0"/>
    </xf>
    <xf numFmtId="0" fontId="11" fillId="0" borderId="1" xfId="0" applyNumberFormat="1"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164" fontId="11" fillId="0" borderId="5" xfId="0" applyNumberFormat="1" applyFont="1" applyFill="1" applyBorder="1" applyAlignment="1" applyProtection="1">
      <alignment horizontal="left" vertical="center" wrapText="1"/>
      <protection locked="0"/>
    </xf>
    <xf numFmtId="49" fontId="11" fillId="0" borderId="3" xfId="0" applyNumberFormat="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14" fontId="11" fillId="0" borderId="3" xfId="0" applyNumberFormat="1" applyFont="1" applyFill="1" applyBorder="1" applyAlignment="1" applyProtection="1">
      <alignment horizontal="left" vertical="center"/>
      <protection locked="0"/>
    </xf>
    <xf numFmtId="0" fontId="11"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textRotation="90" wrapText="1"/>
    </xf>
    <xf numFmtId="0" fontId="1" fillId="0" borderId="1" xfId="0"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textRotation="90" wrapText="1"/>
    </xf>
    <xf numFmtId="0" fontId="6" fillId="0" borderId="1" xfId="0" applyFont="1" applyFill="1" applyBorder="1" applyAlignment="1" applyProtection="1">
      <alignment horizontal="center" vertical="center" textRotation="90" wrapText="1"/>
    </xf>
    <xf numFmtId="0" fontId="1" fillId="0" borderId="1" xfId="0" applyFont="1" applyFill="1" applyBorder="1" applyAlignment="1" applyProtection="1">
      <alignment horizontal="center" vertical="top" wrapText="1"/>
    </xf>
    <xf numFmtId="0" fontId="10" fillId="0" borderId="1" xfId="0" applyFont="1" applyFill="1" applyBorder="1" applyAlignment="1" applyProtection="1">
      <alignment horizontal="center" vertical="center" textRotation="90" wrapText="1"/>
    </xf>
    <xf numFmtId="49" fontId="1" fillId="0" borderId="1" xfId="0" applyNumberFormat="1" applyFont="1" applyFill="1" applyBorder="1" applyAlignment="1" applyProtection="1">
      <alignment horizontal="center" vertical="center" textRotation="90" wrapText="1"/>
    </xf>
    <xf numFmtId="0" fontId="6" fillId="0" borderId="1" xfId="0" applyFont="1" applyFill="1" applyBorder="1" applyAlignment="1" applyProtection="1">
      <alignment horizontal="center" vertical="top" wrapText="1"/>
    </xf>
    <xf numFmtId="0" fontId="5" fillId="0" borderId="4" xfId="0" applyFont="1" applyFill="1" applyBorder="1" applyAlignment="1">
      <alignment horizontal="center"/>
    </xf>
    <xf numFmtId="0" fontId="5" fillId="0" borderId="3" xfId="0" applyFont="1" applyFill="1" applyBorder="1" applyAlignment="1">
      <alignment horizontal="center"/>
    </xf>
    <xf numFmtId="0" fontId="9" fillId="0" borderId="2" xfId="0" applyFont="1" applyFill="1" applyBorder="1" applyAlignment="1">
      <alignment horizontal="right" vertical="center" wrapText="1"/>
    </xf>
    <xf numFmtId="0" fontId="5"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hidden="1"/>
    </xf>
    <xf numFmtId="0" fontId="1" fillId="0" borderId="1" xfId="0" applyNumberFormat="1" applyFont="1" applyFill="1" applyBorder="1" applyAlignment="1" applyProtection="1">
      <alignment horizontal="center" vertical="center" textRotation="90"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51;&#1040;&#1053;%202020/&#1054;&#1090;&#1084;&#1077;&#1085;&#1099;%20&#1087;&#1088;&#1086;&#1074;&#1077;&#1088;&#1086;&#1082;%20&#1087;&#1086;&#1088;&#1091;&#1095;&#1077;&#1085;&#1080;&#1077;%20&#1087;&#1088;&#1072;&#1074;&#1080;&#1090;&#1077;&#1083;&#1100;&#1089;&#1090;&#1074;&#1072;%20&#1082;&#1086;&#1088;&#1086;&#1085;&#1086;&#1074;&#1080;&#1088;&#1091;&#1089;&#1085;&#1072;&#1103;%20&#1080;&#1085;&#1092;&#1077;&#1082;&#1094;&#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данных"/>
      <sheetName val="Март-Апрель 2020 г."/>
    </sheetNames>
    <sheetDataSet>
      <sheetData sheetId="0"/>
      <sheetData sheetId="1">
        <row r="30">
          <cell r="L30" t="str">
            <v>8603218139</v>
          </cell>
          <cell r="M30" t="str">
            <v>Лицензионный контроль</v>
          </cell>
          <cell r="N30" t="str">
            <v>п. 1 ч. 9 ст. 19 Федерального закона от 4 мая 2011 г. № 99-ФЗ "О лицензировании отдельных видов деятельности"</v>
          </cell>
          <cell r="O30">
            <v>43920</v>
          </cell>
        </row>
        <row r="31">
          <cell r="L31">
            <v>8604035473</v>
          </cell>
          <cell r="M31" t="str">
            <v>Федеральный государственный надзор в области промышленной безопасности</v>
          </cell>
          <cell r="N31" t="str">
            <v>п.5 ст. 16 Федерального закона от 21.07.1997 № 116-ФЗ "О промышленной безопасности опасных производственных объектов"</v>
          </cell>
          <cell r="O31">
            <v>43906</v>
          </cell>
        </row>
        <row r="32">
          <cell r="L32" t="str">
            <v>8605003932</v>
          </cell>
          <cell r="M32" t="str">
            <v>Федеральный государственный надзор в области промышленной безопасности</v>
          </cell>
          <cell r="N32" t="str">
            <v>п.5 ст. 16 Федерального закона от 21.07.1997 № 116-ФЗ "О промышленной безопасности опасных производственных объектов"</v>
          </cell>
          <cell r="O32">
            <v>43920</v>
          </cell>
        </row>
        <row r="33">
          <cell r="L33">
            <v>8605020279</v>
          </cell>
          <cell r="M33" t="str">
            <v>Федеральный государственный надзор в области промышленной безопасности, Лицензионный контроль</v>
          </cell>
          <cell r="N33" t="str">
            <v>п.5 ст. 16 Федерального закона от 21.07.1997 № 116-ФЗ "О промышленной безопасности опасных производственных объектов", п. 2 ч. 9 ст. 19 Федерального закона от 4 мая 2011 г. № 99-ФЗ "О лицензировании отдельных видов деятельности"</v>
          </cell>
          <cell r="O33">
            <v>43900</v>
          </cell>
        </row>
        <row r="34">
          <cell r="L34">
            <v>8610012570</v>
          </cell>
          <cell r="M34" t="str">
            <v>Федеральный государственный надзор в области промышленной безопасности</v>
          </cell>
          <cell r="N34" t="str">
            <v>п.5 ст. 16 Федерального закона от 21.07.1997 № 116-ФЗ "О промышленной безопасности опасных производственных объектов"</v>
          </cell>
          <cell r="O34">
            <v>43900</v>
          </cell>
        </row>
        <row r="35">
          <cell r="L35">
            <v>8610016373</v>
          </cell>
          <cell r="M35" t="str">
            <v>Федеральный государственный надзор в области промышленной безопасности</v>
          </cell>
          <cell r="N35" t="str">
            <v>п.5 ст. 16 Федерального закона от 21.07.1997 № 116-ФЗ "О промышленной безопасности опасных производственных объектов"</v>
          </cell>
          <cell r="O35">
            <v>43900</v>
          </cell>
        </row>
        <row r="36">
          <cell r="L36">
            <v>8610016694</v>
          </cell>
          <cell r="M36" t="str">
            <v>Федеральный государственный надзор в области промышленной безопасности</v>
          </cell>
          <cell r="N36" t="str">
            <v>п.5 ст. 16 Федерального закона от 21.07.1997 № 116-ФЗ "О промышленной безопасности опасных производственных объектов"</v>
          </cell>
          <cell r="O36">
            <v>43900</v>
          </cell>
        </row>
        <row r="37">
          <cell r="L37">
            <v>8611008230</v>
          </cell>
          <cell r="M37" t="str">
            <v>Федеральный государственный надзор в области промышленной безопасности</v>
          </cell>
          <cell r="N37" t="str">
            <v>п.5 ст. 16 Федерального закона от 21.07.1997 № 116-ФЗ "О промышленной безопасности опасных производственных объектов"</v>
          </cell>
          <cell r="O37">
            <v>43906</v>
          </cell>
        </row>
        <row r="38">
          <cell r="L38" t="str">
            <v>8612007896</v>
          </cell>
          <cell r="M38" t="str">
            <v>Федеральный государственный надзор в области промышленной безопасности</v>
          </cell>
          <cell r="N38" t="str">
            <v>п.5 ст. 16 Федерального закона от 21.07.1997 № 116-ФЗ "О промышленной безопасности опасных производственных объектов"</v>
          </cell>
          <cell r="O38">
            <v>43914</v>
          </cell>
        </row>
        <row r="39">
          <cell r="L39">
            <v>8622000931</v>
          </cell>
          <cell r="M39" t="str">
            <v>Федеральный государственный надзор в области промышленной безопасности</v>
          </cell>
          <cell r="N39" t="str">
            <v>п.5 ст. 16 Федерального закона от 21.07.1997 № 116-ФЗ "О промышленной безопасности опасных производственных объектов"</v>
          </cell>
          <cell r="O39">
            <v>43901</v>
          </cell>
        </row>
        <row r="40">
          <cell r="L40">
            <v>8901028221</v>
          </cell>
          <cell r="M40" t="str">
            <v>Федеральный государственный надзор в области промышленной безопасности</v>
          </cell>
          <cell r="N40" t="str">
            <v>п.5 ст. 16 Федерального закона от 21.07.1997 № 116-ФЗ "О промышленной безопасности опасных производственных объектов"</v>
          </cell>
          <cell r="O40">
            <v>43901</v>
          </cell>
        </row>
        <row r="41">
          <cell r="L41">
            <v>8904082932</v>
          </cell>
          <cell r="M41" t="str">
            <v>Государственный контроль (надзор) за соблюдением требований технического регламента Таможенного союза "Безопасность лифтов", Государственный контроль (надзор) за соблюдением требований технического регламента Таможенного союза "О безопасности машин и оборудования"</v>
          </cell>
          <cell r="N41" t="str">
            <v>гл. 6 Федерального закона от 27 декабря 2002 г. № 184-ФЗ "О техническом регулировании", подпункт «в)» пункта 1 постановления Правительства РФ от 13 мая 2013 г.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 июля 2010 г. № 225-ФЗ</v>
          </cell>
          <cell r="O41">
            <v>43901</v>
          </cell>
        </row>
        <row r="42">
          <cell r="L42">
            <v>8905036375</v>
          </cell>
          <cell r="M42" t="str">
            <v>Федеральный государственный надзор в области промышленной безопасности</v>
          </cell>
          <cell r="N42" t="str">
            <v>п.5 ст. 16 Федерального закона от 21.07.1997 № 116-ФЗ "О промышленной безопасности опасных производственных объектов"</v>
          </cell>
          <cell r="O42">
            <v>43901</v>
          </cell>
        </row>
        <row r="43">
          <cell r="L43">
            <v>7218006003</v>
          </cell>
          <cell r="M43" t="str">
            <v>Федеральный государственный энергетический надзор</v>
          </cell>
          <cell r="O43">
            <v>43892</v>
          </cell>
        </row>
        <row r="44">
          <cell r="L44">
            <v>7218006003</v>
          </cell>
          <cell r="M44" t="str">
            <v>Федеральный государственный энергетический надзор</v>
          </cell>
          <cell r="O44">
            <v>43906</v>
          </cell>
        </row>
        <row r="45">
          <cell r="L45">
            <v>7224007051</v>
          </cell>
          <cell r="M45" t="str">
            <v>Федеральный государственный энергетический надзор</v>
          </cell>
          <cell r="O45">
            <v>43907</v>
          </cell>
        </row>
        <row r="46">
          <cell r="L46">
            <v>7203203418</v>
          </cell>
          <cell r="M46" t="str">
            <v>Федеральный государственный энергетический надзор</v>
          </cell>
          <cell r="O46">
            <v>43906</v>
          </cell>
        </row>
        <row r="47">
          <cell r="L47">
            <v>7203069360</v>
          </cell>
          <cell r="M47" t="str">
            <v>Федеральный государственный энергетический надзор</v>
          </cell>
          <cell r="O47">
            <v>43906</v>
          </cell>
        </row>
        <row r="48">
          <cell r="L48">
            <v>7207000070</v>
          </cell>
          <cell r="M48" t="str">
            <v>Федеральный государственный энергетический надзор</v>
          </cell>
          <cell r="O48">
            <v>43906</v>
          </cell>
        </row>
        <row r="49">
          <cell r="L49">
            <v>7203001250</v>
          </cell>
          <cell r="M49" t="str">
            <v>Федеральный государственный энергетический надзор</v>
          </cell>
          <cell r="O49">
            <v>43906</v>
          </cell>
        </row>
        <row r="50">
          <cell r="L50">
            <v>7206032182</v>
          </cell>
          <cell r="M50" t="str">
            <v>Федеральный государственный энергетический надзор</v>
          </cell>
          <cell r="O50">
            <v>43906</v>
          </cell>
        </row>
        <row r="51">
          <cell r="L51">
            <v>7225002810</v>
          </cell>
          <cell r="M51" t="str">
            <v>Федеральный государственный энергетический надзор</v>
          </cell>
          <cell r="O51">
            <v>43906</v>
          </cell>
        </row>
        <row r="52">
          <cell r="L52">
            <v>7225004624</v>
          </cell>
          <cell r="M52" t="str">
            <v>Федеральный государственный энергетический надзор</v>
          </cell>
          <cell r="N52" t="str">
            <v>приказ Федеральной службы по экологическому, технологическому и атомному надзору от 21 января 2019 г. № 44 «О проведении проверок соблюдения обязательных требований субъектами электроэнергетики, теплоснабжающими организациями, теплосетевыми организациями и потребителями электрической энергии в 2020 году» на основании поручения Правительства Российской Федерации от 30 декабря 2019 г. № ДК-П9-11542</v>
          </cell>
          <cell r="O52">
            <v>43906</v>
          </cell>
        </row>
        <row r="53">
          <cell r="L53">
            <v>7224009059</v>
          </cell>
          <cell r="M53" t="str">
            <v>57/3240-П от 21.06.19</v>
          </cell>
          <cell r="N53" t="str">
            <v>п/п 1) ч.2 ст.10 Федерального закона от 26.12.2008 № 294-ФЗ</v>
          </cell>
          <cell r="O53">
            <v>43906</v>
          </cell>
        </row>
        <row r="54">
          <cell r="L54">
            <v>7215007760</v>
          </cell>
          <cell r="M54" t="str">
            <v>57/8380-П от 26.12.19</v>
          </cell>
          <cell r="N54" t="str">
            <v>п/п 1) ч.2 ст.10 Федерального закона от 26.12.2008 № 294-ФЗ</v>
          </cell>
          <cell r="O54">
            <v>43906</v>
          </cell>
        </row>
        <row r="55">
          <cell r="L55" t="str">
            <v>8601048210</v>
          </cell>
          <cell r="M55" t="str">
            <v>Проверка выполнения ранее выданного предписания  № 16-П/8 от 15.02.2019 п.2,3,4</v>
          </cell>
          <cell r="N55" t="str">
            <v>ст. 13 Федерального закона от 21.07.1997 № 117-ФЗ "О безопасности гидротехнических сооружений"</v>
          </cell>
          <cell r="O55">
            <v>43892</v>
          </cell>
        </row>
        <row r="56">
          <cell r="L56" t="str">
            <v>7224010752</v>
          </cell>
          <cell r="M56" t="str">
            <v>Проверка выполнения ранее выданного предписания  №114-П/16 от 24.05.2019</v>
          </cell>
          <cell r="N56" t="str">
            <v>ст. 13 Федерального закона от 21 июля 1997 г. № 117-ФЗ "О безопасности гидротехнических сооружений"</v>
          </cell>
          <cell r="O56">
            <v>43892</v>
          </cell>
        </row>
        <row r="57">
          <cell r="L57" t="str">
            <v>7219007715</v>
          </cell>
          <cell r="M57" t="str">
            <v>Проверка выполнения предписания №839-П/37 от 16.12.2019</v>
          </cell>
          <cell r="N57" t="str">
            <v>ст. 13 Федерального закона от 21 июля 1997 г. № 117-ФЗ "О безопасности гидротехнических сооружений"</v>
          </cell>
          <cell r="O57">
            <v>43892</v>
          </cell>
        </row>
        <row r="58">
          <cell r="L58" t="str">
            <v>8905000428</v>
          </cell>
          <cell r="M58" t="str">
            <v>Проверка выполнения ранее выданного предписания от 18.11.2019 № 59/5921-П</v>
          </cell>
          <cell r="O58">
            <v>43893</v>
          </cell>
        </row>
        <row r="59">
          <cell r="L59" t="str">
            <v>8905026850</v>
          </cell>
          <cell r="M59" t="str">
            <v>Проверка выполнения раннее выданного предписания от 26.07.2019 № 59/2946-П (пункты 23, 34, 38, 41)</v>
          </cell>
          <cell r="O59">
            <v>43893</v>
          </cell>
        </row>
        <row r="60">
          <cell r="L60">
            <v>890405661745</v>
          </cell>
          <cell r="M60" t="str">
            <v>Проверка выполнения ранее выданного предписания от 25.09.19 №59/5199-П</v>
          </cell>
          <cell r="O60">
            <v>43913</v>
          </cell>
        </row>
        <row r="61">
          <cell r="L61">
            <v>8904036781</v>
          </cell>
          <cell r="M61" t="str">
            <v>Проверка выполнения ранее выданного предписания от 04.10.19 №59/5192-П</v>
          </cell>
          <cell r="O61">
            <v>43893</v>
          </cell>
        </row>
        <row r="62">
          <cell r="L62" t="str">
            <v>8904005374</v>
          </cell>
          <cell r="M62" t="str">
            <v>Проверка выполнения ранее выданного предписания от 19.04.19 № 59/1032-П (пункты 1, 2, 3, 4, 5, 6, 7, 8, 12, 17, 19, 20, 21, 25, 27, 28, 31, 32, 33, 61, 62, 66, 70, 71, 75, 76, 88, 89, 90, 96, 97, 98, 100, 103)</v>
          </cell>
          <cell r="O62">
            <v>43893</v>
          </cell>
        </row>
        <row r="63">
          <cell r="L63" t="str">
            <v>8905026850</v>
          </cell>
          <cell r="M63" t="str">
            <v>Проверка выполнения раннее выданного предписания от 26.07.2019 № 293-рп/П (пункты 37, 38, 43, 68, 73)</v>
          </cell>
          <cell r="O63">
            <v>43901</v>
          </cell>
        </row>
        <row r="64">
          <cell r="L64">
            <v>8901035290</v>
          </cell>
          <cell r="M64" t="str">
            <v>проверка ранее выданного предписания № 59/4492-П от 07.08.2019</v>
          </cell>
          <cell r="O64">
            <v>43907</v>
          </cell>
        </row>
        <row r="65">
          <cell r="L65">
            <v>7718887053</v>
          </cell>
          <cell r="M65" t="str">
            <v>проверка ранее выданного предписания №59/2957-П от 27.06.19</v>
          </cell>
          <cell r="O65">
            <v>43892</v>
          </cell>
        </row>
        <row r="66">
          <cell r="L66" t="str">
            <v>8904046645</v>
          </cell>
          <cell r="M66" t="str">
            <v>проверка ранее выданного предписания № 59/6448-П от 10.10.19</v>
          </cell>
          <cell r="O66">
            <v>43892</v>
          </cell>
        </row>
        <row r="67">
          <cell r="L67" t="str">
            <v>8904046645</v>
          </cell>
          <cell r="M67" t="str">
            <v>проверка ранее выданного предписания № 59/6449-П от 10.10.19</v>
          </cell>
          <cell r="O67">
            <v>43892</v>
          </cell>
        </row>
        <row r="68">
          <cell r="L68">
            <v>8905000428</v>
          </cell>
          <cell r="M68" t="str">
            <v>Проверка выполнения раннее выданного предписания от 01.10.2019 № 59/6382-П</v>
          </cell>
          <cell r="O68">
            <v>43892</v>
          </cell>
        </row>
        <row r="69">
          <cell r="L69">
            <v>7205011895</v>
          </cell>
          <cell r="M69" t="str">
            <v>Проверка выполнения ранее выданного предписания от 05.06.2019 № 57/2071-П</v>
          </cell>
          <cell r="N69" t="str">
            <v>п.7 ст. 16 Федерального закона от 21.07.1997 № 116-ФЗ "О промышленной безопасности опасных производственных объектов"</v>
          </cell>
          <cell r="O69">
            <v>43893</v>
          </cell>
        </row>
        <row r="70">
          <cell r="L70">
            <v>5502020634</v>
          </cell>
          <cell r="M70" t="str">
            <v>Проверка выполнения ранее выданного предписания от 25.11.2019 № 57/7152-П</v>
          </cell>
          <cell r="N70" t="str">
            <v>п.7 ст. 16 Федерального закона от 21.07.1997 № 116-ФЗ "О промышленной безопасности опасных производственных объектов"</v>
          </cell>
          <cell r="O70">
            <v>43893</v>
          </cell>
        </row>
        <row r="71">
          <cell r="L71">
            <v>7206025040</v>
          </cell>
          <cell r="M71" t="str">
            <v>Проверка выполнения ранее выданного предписания от 01.11.2019 № 57/5149-П</v>
          </cell>
          <cell r="N71" t="str">
            <v>п.7 ст. 16 Федерального закона от 21.07.1997 № 116-ФЗ "О промышленной безопасности опасных производственных объектов"</v>
          </cell>
          <cell r="O71">
            <v>43893</v>
          </cell>
        </row>
        <row r="72">
          <cell r="L72" t="str">
            <v>7218006109</v>
          </cell>
          <cell r="M72" t="str">
            <v>Проверка выполнения ранее выданного предписания от 27.09.2019 № 57/5155-П</v>
          </cell>
          <cell r="N72" t="str">
            <v>п.7 ст. 16 Федерального закона от 21.07.1997 № 116-ФЗ "О промышленной безопасности опасных производственных объектов"</v>
          </cell>
          <cell r="O72">
            <v>43892</v>
          </cell>
        </row>
        <row r="73">
          <cell r="L73" t="str">
            <v>7213004362</v>
          </cell>
          <cell r="M73" t="str">
            <v>Проверка выполнения ранее выданного предписания от 16.10.2019 № 57/5153-П</v>
          </cell>
          <cell r="N73" t="str">
            <v>п.7 ст. 16 Федерального закона от 21.07.1997 № 116-ФЗ "О промышленной безопасности опасных производственных объектов"</v>
          </cell>
          <cell r="O73">
            <v>43893</v>
          </cell>
        </row>
        <row r="74">
          <cell r="L74">
            <v>7204010296</v>
          </cell>
          <cell r="M74" t="str">
            <v>Проверка выполнения ранее выданного предписания от 18 ноября 2019 № 57/5945-А</v>
          </cell>
          <cell r="N74" t="str">
            <v>п.7 ст. 16 Федерального закона от 21.07.1997 № 116-ФЗ "О промышленной безопасности опасных производственных объектов"</v>
          </cell>
          <cell r="O74">
            <v>43914</v>
          </cell>
        </row>
        <row r="75">
          <cell r="L75">
            <v>7204021107</v>
          </cell>
          <cell r="M75" t="str">
            <v>Проверка выполнения ранее выданного предписания от 09.04.2019 № 57/911-П</v>
          </cell>
          <cell r="N75" t="str">
            <v>п.7 ст. 16 Федерального закона от 21.07.1997 № 116-ФЗ "О промышленной безопасности опасных производственных объектов"</v>
          </cell>
          <cell r="O75">
            <v>43934</v>
          </cell>
        </row>
        <row r="76">
          <cell r="L76">
            <v>7203087730</v>
          </cell>
          <cell r="M76" t="str">
            <v>Проверка выполнения ранее выданного предписания от 18 ноября 2019  г. № 57/5950-П</v>
          </cell>
          <cell r="N76" t="str">
            <v>п.7 ст. 16 Федерального закона от 21.07.1997 № 116-ФЗ "О промышленной безопасности опасных производственных объектов"</v>
          </cell>
          <cell r="O76">
            <v>43893</v>
          </cell>
        </row>
        <row r="77">
          <cell r="L77">
            <v>7707548740</v>
          </cell>
          <cell r="M77" t="str">
            <v>Проверка выполнения ранее выданного предписания от 01 ноября 2019  г. № 57/5937-П</v>
          </cell>
          <cell r="N77" t="str">
            <v>гл. 6 Федерального закона от 27 декабря 2002 г. № 184-ФЗ "О техническом регулировании", подпункт «в)» пункта 1 постановления Правительства РФ от 13 мая 2013 г.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 июля 2010 г. № 225-ФЗ</v>
          </cell>
          <cell r="O77">
            <v>43892</v>
          </cell>
        </row>
        <row r="78">
          <cell r="L78">
            <v>1834039053</v>
          </cell>
          <cell r="M78" t="str">
            <v>проверка выполнения ранее выданного предписания от 09.12.2019 № 58/5959-П</v>
          </cell>
          <cell r="N78" t="str">
            <v>п.5 ст. 16 Федерального закона от 21 июля 1997 г. № 116-ФЗ "О промышленной безопасности опасных производственных объектов"</v>
          </cell>
          <cell r="O78">
            <v>43920</v>
          </cell>
        </row>
        <row r="79">
          <cell r="L79">
            <v>8620019101</v>
          </cell>
          <cell r="M79" t="str">
            <v>проверка выполнения ранее выданного предписания от 19.04.2019 № 58/931-П/1</v>
          </cell>
          <cell r="N79" t="str">
            <v>п.5 ст. 16 Федерального закона от 21 июля 1997 г. № 116-ФЗ "О промышленной безопасности опасных производственных объектов"</v>
          </cell>
          <cell r="O79">
            <v>43906</v>
          </cell>
        </row>
        <row r="80">
          <cell r="L80">
            <v>8603118141</v>
          </cell>
          <cell r="M80" t="str">
            <v>проверка выполнения ранее выданного предписания от 27.05.2019 № 58/1471-П/1</v>
          </cell>
          <cell r="N80" t="str">
            <v>п.5 ст. 16 Федерального закона от 21 июля 1997 г. № 116-ФЗ "О промышленной безопасности опасных производственных объектов"</v>
          </cell>
          <cell r="O80">
            <v>43906</v>
          </cell>
        </row>
        <row r="81">
          <cell r="L81">
            <v>8609000629</v>
          </cell>
          <cell r="M81" t="str">
            <v>проверка выполнения ранее выданного предписания от 25.06.2019 № 58/2150-П/1</v>
          </cell>
          <cell r="N81" t="str">
            <v>п.5 ст. 16 Федерального закона от 21 июля 1997 г. № 116-ФЗ "О промышленной безопасности опасных производственных объектов"</v>
          </cell>
          <cell r="O81">
            <v>43906</v>
          </cell>
        </row>
        <row r="82">
          <cell r="L82">
            <v>8620018330</v>
          </cell>
          <cell r="M82" t="str">
            <v>проверка выполнения ранее выданного предписания от 25.10.2019 № 57/5138-П</v>
          </cell>
          <cell r="N82" t="str">
            <v>п.5 ст. 16 Федерального закона от 21 июля 1997 г. № 116-ФЗ "О промышленной безопасности опасных производственных объектов"</v>
          </cell>
          <cell r="O82">
            <v>43906</v>
          </cell>
        </row>
        <row r="83">
          <cell r="L83">
            <v>8603112809</v>
          </cell>
          <cell r="M83" t="str">
            <v>проверка выполнения ранее выданного предписания от 31.10.2019 № 58/5878-П</v>
          </cell>
          <cell r="N83" t="str">
            <v>п.5 ст. 16 Федерального закона от 21 июля 1997 г. № 116-ФЗ "О промышленной безопасности опасных производственных объектов"</v>
          </cell>
          <cell r="O83">
            <v>43906</v>
          </cell>
        </row>
        <row r="84">
          <cell r="L84" t="str">
            <v>8604034840</v>
          </cell>
          <cell r="M84" t="str">
            <v>Проверка выполнения ранее выданного предписания от 08.07.2019 № 58/3250-П</v>
          </cell>
          <cell r="N84" t="str">
            <v>п/п 1) ч.2 ст.10 Федерального закона от 26.12.2008 № 294-ФЗ</v>
          </cell>
          <cell r="O84">
            <v>43894</v>
          </cell>
        </row>
        <row r="85">
          <cell r="L85">
            <v>8605016762</v>
          </cell>
          <cell r="M85" t="str">
            <v>Проверка выполнения ранее выданного предписания от 16.12.2019   № 58/7149-П</v>
          </cell>
          <cell r="N85" t="str">
            <v>п/п 1) ч.2 ст.10 Федерального закона от 26.12.2008 № 294-ФЗ</v>
          </cell>
          <cell r="O85">
            <v>43894</v>
          </cell>
        </row>
        <row r="86">
          <cell r="L86">
            <v>8603116722</v>
          </cell>
          <cell r="M86" t="str">
            <v>Проверка выполнения ранее выданного предписания от 05.11.2019   № 58/6389-П</v>
          </cell>
          <cell r="N86" t="str">
            <v>п/п 1) ч.2 ст.10 Федерального закона от 26.12.2008 № 294-ФЗ</v>
          </cell>
          <cell r="O86">
            <v>43893</v>
          </cell>
        </row>
        <row r="87">
          <cell r="L87">
            <v>8610012227</v>
          </cell>
          <cell r="M87" t="str">
            <v>Проверка выполнения ранее выданного предписания от 01.11.2019 № 58/5980-П</v>
          </cell>
          <cell r="N87" t="str">
            <v>п/п 1) ч.2 ст.10 Федерального закона от 26.12.2008 № 294-ФЗ</v>
          </cell>
          <cell r="O87">
            <v>43920</v>
          </cell>
        </row>
        <row r="88">
          <cell r="L88">
            <v>8602060562</v>
          </cell>
          <cell r="M88" t="str">
            <v>Проверка выполнения ранее выданного предписания от 29.11.2019 № 58/7146-П</v>
          </cell>
          <cell r="N88" t="str">
            <v>п/п 1) ч.2 ст.10 Федерального закона от 26.12.2008 № 294-ФЗ</v>
          </cell>
          <cell r="O88">
            <v>43900</v>
          </cell>
        </row>
        <row r="89">
          <cell r="L89">
            <v>8606012168</v>
          </cell>
          <cell r="M89" t="str">
            <v>Проверка выполнения ранее выданного предписания от 25.11.2019 № 58/6774-П</v>
          </cell>
          <cell r="N89" t="str">
            <v>п/п 1) ч.2 ст.10 Федерального закона от 26.12.2008 № 294-ФЗ</v>
          </cell>
          <cell r="O89">
            <v>43893</v>
          </cell>
        </row>
        <row r="90">
          <cell r="L90" t="str">
            <v>8601032354</v>
          </cell>
          <cell r="M90" t="str">
            <v>проверка выполнения ранее выданного предписания от 08 августа 2019 г. № 57/3056-П</v>
          </cell>
          <cell r="N90" t="str">
            <v>п. 7 а), ст. 16 Федерального закона от 21.07.1997 №116-ФЗ "О промышленной безопасности опасных производственных объектов"</v>
          </cell>
          <cell r="O90">
            <v>43906</v>
          </cell>
        </row>
        <row r="91">
          <cell r="L91" t="str">
            <v>8606014729</v>
          </cell>
          <cell r="M91" t="str">
            <v>проверка выполнения ранее выданного предписания от 09 августа 2019 г. № 58/4552-П</v>
          </cell>
          <cell r="N91" t="str">
            <v>п. 7 а), ст. 16 Федерального закона от 21.07.1997 №116-ФЗ "О промышленной безопасности опасных производственных объектов"</v>
          </cell>
          <cell r="O91">
            <v>43906</v>
          </cell>
        </row>
        <row r="92">
          <cell r="L92" t="str">
            <v>6317130144</v>
          </cell>
          <cell r="M92" t="str">
            <v>проверка выполнения ранее выданного предписания от 16 сентября 2019 г. № А53-05647-0001-2019-002-П</v>
          </cell>
          <cell r="N92" t="str">
            <v>п. 7 а), ст. 16 Федерального закона от 21.07.1997 №116-ФЗ "О промышленной безопасности опасных производственных объектов"</v>
          </cell>
          <cell r="O92">
            <v>43913</v>
          </cell>
        </row>
        <row r="93">
          <cell r="L93">
            <v>8613003735</v>
          </cell>
          <cell r="M93" t="str">
            <v>проверка выполнения ранее выданного предписания от 31 августа 2018 г. № 58/4676-П</v>
          </cell>
          <cell r="N93" t="str">
            <v>п. 7 а), ст. 16 Федерального закона от 21.07.1997 №116-ФЗ "О промышленной безопасности опасных производственных объектов"</v>
          </cell>
          <cell r="O93">
            <v>43892</v>
          </cell>
        </row>
        <row r="94">
          <cell r="L94" t="str">
            <v>8613000854</v>
          </cell>
          <cell r="M94" t="str">
            <v>проверка выполнения ранее выданного предписания от 20 января 2020 г. № 58/7398-П</v>
          </cell>
          <cell r="N94" t="str">
            <v>п. 7 а), ст. 16 Федерального закона от 21.07.1997 №116-ФЗ "О промышленной безопасности опасных производственных объектов"</v>
          </cell>
          <cell r="O94">
            <v>43907</v>
          </cell>
        </row>
        <row r="95">
          <cell r="L95" t="str">
            <v>8606017021</v>
          </cell>
          <cell r="M95" t="str">
            <v>проверка выполнения ранее выданных предписаний от 5 октября 2018 г. № 58/5640-П, от 5 октября 2018 г. № 58/5640-П/2</v>
          </cell>
          <cell r="N95" t="str">
            <v>п.7  ст. 16 Федерального закона от 21.07.1997 № 116-ФЗ "О промышленной безопасности опасных производственных объектов"</v>
          </cell>
          <cell r="O95">
            <v>43906</v>
          </cell>
        </row>
        <row r="96">
          <cell r="L96" t="str">
            <v>8604035473</v>
          </cell>
          <cell r="M96" t="str">
            <v>Проверка выполнения предписания от 20.03.2019 № 58/527-П</v>
          </cell>
          <cell r="N96" t="str">
            <v>п.7  ст. 16 Федерального закона от 21.07.1997 № 116-ФЗ "О промышленной безопасности опасных производственных объектов"</v>
          </cell>
          <cell r="O96">
            <v>43913</v>
          </cell>
        </row>
        <row r="97">
          <cell r="L97">
            <v>7202198042</v>
          </cell>
          <cell r="M97" t="str">
            <v>Проверка выполнения предписания от 18.05.2018 № 58/3673-П</v>
          </cell>
          <cell r="N97" t="str">
            <v>п.7  ст. 16 Федерального закона от 21.07.1997 № 116-ФЗ "О промышленной безопасности опасных производственных объектов"</v>
          </cell>
          <cell r="O97">
            <v>43914</v>
          </cell>
        </row>
        <row r="98">
          <cell r="L98">
            <v>8602023659</v>
          </cell>
          <cell r="M98" t="str">
            <v xml:space="preserve">Проверка выполнения ранее выданного предписания 58/5043-П от 30.09.2019
</v>
          </cell>
          <cell r="O98">
            <v>43901</v>
          </cell>
        </row>
        <row r="99">
          <cell r="L99">
            <v>8619014772</v>
          </cell>
          <cell r="M99" t="str">
            <v xml:space="preserve">Проверка выполнения ранее выданного предписания 58/7089/П от 06.12.2019
</v>
          </cell>
          <cell r="O99">
            <v>43901</v>
          </cell>
        </row>
        <row r="100">
          <cell r="L100">
            <v>8612012977</v>
          </cell>
          <cell r="M100" t="str">
            <v xml:space="preserve">Проверка выполнения ранее выданного предписания 58/7090/П от 12.12.2019
</v>
          </cell>
          <cell r="O100">
            <v>43902</v>
          </cell>
        </row>
        <row r="101">
          <cell r="L101">
            <v>860201806425</v>
          </cell>
          <cell r="M101" t="str">
            <v>Проверка выполнения ранее выданного предписания 57/7231/П от 01.11.2019</v>
          </cell>
          <cell r="O101">
            <v>43901</v>
          </cell>
        </row>
        <row r="102">
          <cell r="L102">
            <v>860237514218</v>
          </cell>
          <cell r="M102" t="str">
            <v>Проверка выполнения ранее выданного предписания 58/8321/П от 13.12.2019</v>
          </cell>
          <cell r="O102">
            <v>43893</v>
          </cell>
        </row>
        <row r="103">
          <cell r="L103">
            <v>8602268909</v>
          </cell>
          <cell r="M103" t="str">
            <v>Проверка выполнения ранее выданного предписания 58/8323/П от 13.12.2019</v>
          </cell>
          <cell r="O103">
            <v>43893</v>
          </cell>
        </row>
        <row r="104">
          <cell r="L104">
            <v>8901025421</v>
          </cell>
          <cell r="M104" t="str">
            <v>проверка ранее выданного предписания №59/13949-П от 09.02.2018 пп.1, 2, 3, 6</v>
          </cell>
          <cell r="O104">
            <v>43892</v>
          </cell>
        </row>
        <row r="105">
          <cell r="L105" t="str">
            <v>1832075137</v>
          </cell>
          <cell r="M105" t="str">
            <v>Федеральный государственный надзор в области промышленной безопасности</v>
          </cell>
          <cell r="N105" t="str">
            <v>п.5 ст. 16 Федерального закона от 21.07.1997 № 116-ФЗ "О промышленной безопасности опасных производственных объектов"</v>
          </cell>
          <cell r="O105">
            <v>43928</v>
          </cell>
        </row>
        <row r="106">
          <cell r="L106" t="str">
            <v>5503090031</v>
          </cell>
          <cell r="M106" t="str">
            <v>Федеральный государственный надзор в области промышленной безопасности</v>
          </cell>
          <cell r="N106" t="str">
            <v>п.5 ст. 16 Федерального закона от 21.07.1997 № 116-ФЗ "О промышленной безопасности опасных производственных объектов"</v>
          </cell>
          <cell r="O106">
            <v>43928</v>
          </cell>
        </row>
        <row r="107">
          <cell r="L107" t="str">
            <v>6660097776</v>
          </cell>
          <cell r="M107" t="str">
            <v>Федеральный государственный надзор в области промышленной безопасности</v>
          </cell>
          <cell r="N107" t="str">
            <v>п.5 ст. 16 Федерального закона от 21.07.1997 № 116-ФЗ "О промышленной безопасности опасных производственных объектов"</v>
          </cell>
          <cell r="O107">
            <v>43928</v>
          </cell>
        </row>
        <row r="108">
          <cell r="L108" t="str">
            <v>7202181306</v>
          </cell>
          <cell r="M108" t="str">
            <v>Государственный контроль (надзор) за соблюдением требований технического регламента Таможенного союза "Безопасность лифтов"</v>
          </cell>
          <cell r="N108" t="str">
            <v>гл. 6 Федерального закона от 27 декабря 2002 г. № 184-ФЗ "О техническом регулировании", подпункт «в)» пункта 1 постановления Правительства РФ от 13 мая 2013 г.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 июля 2010 г. № 225-ФЗ</v>
          </cell>
          <cell r="O108">
            <v>43928</v>
          </cell>
        </row>
        <row r="109">
          <cell r="L109" t="str">
            <v>7203027040</v>
          </cell>
          <cell r="M109" t="str">
            <v>Лицензионный контроль</v>
          </cell>
          <cell r="N109" t="str">
            <v>п. 1 ч. 9 ст. 19 Федерального закона от 4 мая 2011 г. № 99-ФЗ "О лицензировании отдельных видов деятельности"</v>
          </cell>
          <cell r="O109">
            <v>43928</v>
          </cell>
        </row>
        <row r="110">
          <cell r="L110" t="str">
            <v>7203137684</v>
          </cell>
          <cell r="M110" t="str">
            <v>Федеральный государственный надзор в области промышленной безопасности</v>
          </cell>
          <cell r="N110" t="str">
            <v>п.5 ст. 16 Федерального закона от 21.07.1997 № 116-ФЗ "О промышленной безопасности опасных производственных объектов"</v>
          </cell>
          <cell r="O110">
            <v>43928</v>
          </cell>
        </row>
        <row r="111">
          <cell r="L111" t="str">
            <v>7203211088</v>
          </cell>
          <cell r="M111" t="str">
            <v>Федеральный государственный надзор в области промышленной безопасности; Лицензионный контроль</v>
          </cell>
          <cell r="N111" t="str">
            <v>п.5 ст. 16 Федерального закона от 21.07.1997 № 116-ФЗ "О промышленной безопасности опасных производственных объектов"; п. 1 ч. 9 ст. 19 Федерального закона от 4 мая 2011 г. № 99-ФЗ "О лицензировании отдельных видов деятельности"</v>
          </cell>
          <cell r="O111">
            <v>43924</v>
          </cell>
        </row>
        <row r="112">
          <cell r="L112" t="str">
            <v>7203225690</v>
          </cell>
          <cell r="M112" t="str">
            <v>Лицензионный контроль</v>
          </cell>
          <cell r="N112" t="str">
            <v>п. 2 ч. 9 ст. 19 Федерального закона от 4 мая 2011 г. № 99-ФЗ "О лицензировании отдельных видов деятельности"</v>
          </cell>
          <cell r="O112">
            <v>43928</v>
          </cell>
        </row>
        <row r="113">
          <cell r="L113" t="str">
            <v>7207012566</v>
          </cell>
          <cell r="M113" t="str">
            <v>Федеральный государственный надзор в области безопасности гидротехнических сооружений</v>
          </cell>
          <cell r="N113" t="str">
            <v>ч. 2 ст. 3 Федерального закона № 255 от 3 июля 2016 г. О внесении изменений в Федеральный закон "О безопасности гидротехнических сооружений"</v>
          </cell>
          <cell r="O113">
            <v>43928</v>
          </cell>
        </row>
        <row r="114">
          <cell r="L114" t="str">
            <v>7207022290</v>
          </cell>
          <cell r="M114" t="str">
            <v>Федеральный государственный надзор в области промышленной безопасности</v>
          </cell>
          <cell r="N114" t="str">
            <v>п.5 ст. 16 Федерального закона от 21.07.1997 № 116-ФЗ "О промышленной безопасности опасных производственных объектов"</v>
          </cell>
          <cell r="O114">
            <v>43928</v>
          </cell>
        </row>
        <row r="115">
          <cell r="L115" t="str">
            <v>7214007976</v>
          </cell>
          <cell r="M115" t="str">
            <v>Федеральный государственный надзор в области промышленной безопасности</v>
          </cell>
          <cell r="N115" t="str">
            <v>п.5 ст. 16 Федерального закона от 21.07.1997 № 116-ФЗ "О промышленной безопасности опасных производственных объектов"</v>
          </cell>
          <cell r="O115">
            <v>43928</v>
          </cell>
        </row>
        <row r="116">
          <cell r="L116" t="str">
            <v>7215007760</v>
          </cell>
          <cell r="M116" t="str">
            <v>Федеральный государственный надзор в области промышленной безопасности</v>
          </cell>
          <cell r="N116" t="str">
            <v>п.5 ст. 16 Федерального закона от 21.07.1997 № 116-ФЗ "О промышленной безопасности опасных производственных объектов"</v>
          </cell>
          <cell r="O116">
            <v>43934</v>
          </cell>
        </row>
        <row r="117">
          <cell r="L117" t="str">
            <v>7218003644</v>
          </cell>
          <cell r="M117" t="str">
            <v>Федеральный государственный надзор в области промышленной безопасности</v>
          </cell>
          <cell r="N117" t="str">
            <v>п.5 ст. 16 Федерального закона от 21.07.1997 № 116-ФЗ "О промышленной безопасности опасных производственных объектов"</v>
          </cell>
          <cell r="O117">
            <v>43928</v>
          </cell>
        </row>
        <row r="118">
          <cell r="L118" t="str">
            <v>7224012090</v>
          </cell>
          <cell r="M118" t="str">
            <v>Федеральный государственный надзор в области промышленной безопасности</v>
          </cell>
          <cell r="N118" t="str">
            <v>п.5 ст. 16 Федерального закона от 21.07.1997 № 116-ФЗ "О промышленной безопасности опасных производственных объектов"</v>
          </cell>
          <cell r="O118">
            <v>43928</v>
          </cell>
        </row>
        <row r="119">
          <cell r="L119" t="str">
            <v>7704244775</v>
          </cell>
          <cell r="M119" t="str">
            <v>Федеральный государственный надзор в области промышленной безопасности</v>
          </cell>
          <cell r="N119" t="str">
            <v>п.5 ст. 16 Федерального закона от 21.07.1997 № 116-ФЗ "О промышленной безопасности опасных производственных объектов"</v>
          </cell>
          <cell r="O119">
            <v>43928</v>
          </cell>
        </row>
        <row r="120">
          <cell r="L120" t="str">
            <v>8601031262</v>
          </cell>
          <cell r="M120" t="str">
            <v>Федеральный государственный надзор в области промышленной безопасности</v>
          </cell>
          <cell r="N120" t="str">
            <v>п.5 ст. 16 Федерального закона от 21.07.1997 № 116-ФЗ "О промышленной безопасности опасных производственных объектов"</v>
          </cell>
          <cell r="O120">
            <v>43928</v>
          </cell>
        </row>
        <row r="121">
          <cell r="L121" t="str">
            <v>8602023659</v>
          </cell>
          <cell r="M121" t="str">
            <v>Лицензионный контроль</v>
          </cell>
          <cell r="N121" t="str">
            <v>п. 1 ч. 9 ст. 19 Федерального закона от 4 мая 2011 г. № 99-ФЗ "О лицензировании отдельных видов деятельности"</v>
          </cell>
          <cell r="O121">
            <v>43935</v>
          </cell>
        </row>
        <row r="122">
          <cell r="L122" t="str">
            <v>8602078785</v>
          </cell>
          <cell r="M122" t="str">
            <v>Государственный контроль (надзор) за соблюдением требований технического регламента Таможенного союза "Безопасность лифтов", Государственный контроль (надзор) за соблюдением требований технического регламента Таможенного союза "О безопасности машин и оборудования"</v>
          </cell>
          <cell r="N122" t="str">
            <v>гл. 6 Федерального закона от 27 декабря 2002 г. № 184-ФЗ "О техническом регулировании", подпункт «в)» пункта 1 постановления Правительства РФ от 13 мая 2013 г.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 июля 2010 г. № 225-ФЗ</v>
          </cell>
          <cell r="O122">
            <v>43935</v>
          </cell>
        </row>
        <row r="123">
          <cell r="L123" t="str">
            <v>8602246158</v>
          </cell>
          <cell r="M123" t="str">
            <v>Федеральный государственный надзор в области промышленной безопасности</v>
          </cell>
          <cell r="N123" t="str">
            <v>п.5 ст. 16 Федерального закона от 21.07.1997 № 116-ФЗ "О промышленной безопасности опасных производственных объектов"</v>
          </cell>
          <cell r="O123">
            <v>43928</v>
          </cell>
        </row>
        <row r="124">
          <cell r="L124" t="str">
            <v>8603010370</v>
          </cell>
          <cell r="M124" t="str">
            <v>Федеральный государственный надзор в области промышленной безопасности</v>
          </cell>
          <cell r="N124" t="str">
            <v>п.5 ст. 16 Федерального закона от 21.07.1997 № 116-ФЗ "О промышленной безопасности опасных производственных объектов"</v>
          </cell>
          <cell r="O124">
            <v>43928</v>
          </cell>
        </row>
        <row r="125">
          <cell r="L125" t="str">
            <v>8603118208</v>
          </cell>
          <cell r="M125" t="str">
            <v>Федеральный государственный надзор в области промышленной безопасности</v>
          </cell>
          <cell r="N125" t="str">
            <v>п.5 ст. 16 Федерального закона от 21.07.1997 № 116-ФЗ "О промышленной безопасности опасных производственных объектов"</v>
          </cell>
          <cell r="O125">
            <v>43928</v>
          </cell>
        </row>
        <row r="126">
          <cell r="L126" t="str">
            <v>8603158634</v>
          </cell>
          <cell r="M126" t="str">
            <v>Федеральный государственный надзор в области промышленной безопасности</v>
          </cell>
          <cell r="N126" t="str">
            <v>п.5 ст. 16 Федерального закона от 21.07.1997 № 116-ФЗ "О промышленной безопасности опасных производственных объектов"</v>
          </cell>
          <cell r="O126">
            <v>43928</v>
          </cell>
        </row>
        <row r="127">
          <cell r="L127" t="str">
            <v>8604055230</v>
          </cell>
          <cell r="M127" t="str">
            <v>Федеральный государственный надзор в области промышленной безопасности</v>
          </cell>
          <cell r="N127" t="str">
            <v>п.5 ст. 16 Федерального закона от 21.07.1997 № 116-ФЗ "О промышленной безопасности опасных производственных объектов"</v>
          </cell>
          <cell r="O127">
            <v>43928</v>
          </cell>
        </row>
        <row r="128">
          <cell r="L128" t="str">
            <v>8606011950</v>
          </cell>
          <cell r="M128" t="str">
            <v>Федеральный государственный надзор в области промышленной безопасности</v>
          </cell>
          <cell r="N128" t="str">
            <v>п.5 ст. 16 Федерального закона от 21.07.1997 № 116-ФЗ "О промышленной безопасности опасных производственных объектов"</v>
          </cell>
          <cell r="O128">
            <v>43941</v>
          </cell>
        </row>
        <row r="129">
          <cell r="L129" t="str">
            <v>8609017439</v>
          </cell>
          <cell r="M129" t="str">
            <v>Федеральный государственный надзор в области промышленной безопасности; Лицензионный контроль</v>
          </cell>
          <cell r="N129" t="str">
            <v>п.5 ст. 16 Федерального закона от 21.07.1997 № 116-ФЗ "О промышленной безопасности опасных производственных объектов"; п. 1 ч. 9 ст. 19 Федерального закона от 4 мая 2011 г. № 99-ФЗ "О лицензировании отдельных видов деятельности"</v>
          </cell>
          <cell r="O129">
            <v>43928</v>
          </cell>
        </row>
        <row r="130">
          <cell r="L130" t="str">
            <v>8610010727</v>
          </cell>
          <cell r="M130" t="str">
            <v>Федеральный государственный надзор в области промышленной безопасности</v>
          </cell>
          <cell r="N130" t="str">
            <v>п.5 ст. 16 Федерального закона от 21.07.1997 № 116-ФЗ "О промышленной безопасности опасных производственных объектов"</v>
          </cell>
          <cell r="O130">
            <v>43928</v>
          </cell>
        </row>
        <row r="131">
          <cell r="L131" t="str">
            <v>8620001545</v>
          </cell>
          <cell r="M131" t="str">
            <v>Федеральный государственный надзор в области промышленной безопасности</v>
          </cell>
          <cell r="N131" t="str">
            <v>п.5 ст. 16 Федерального закона от 21.07.1997 № 116-ФЗ "О промышленной безопасности опасных производственных объектов"</v>
          </cell>
          <cell r="O131">
            <v>43928</v>
          </cell>
        </row>
        <row r="132">
          <cell r="L132" t="str">
            <v>8902008732</v>
          </cell>
          <cell r="M132" t="str">
            <v>Федеральный государственный надзор в области промышленной безопасности</v>
          </cell>
          <cell r="N132" t="str">
            <v>п.5 ст. 16 Федерального закона от 21.07.1997 № 116-ФЗ "О промышленной безопасности опасных производственных объектов"</v>
          </cell>
          <cell r="O132">
            <v>43928</v>
          </cell>
        </row>
        <row r="133">
          <cell r="L133" t="str">
            <v>8903021599</v>
          </cell>
          <cell r="M133" t="str">
            <v>Федеральный государственный надзор в области промышленной безопасности</v>
          </cell>
          <cell r="N133" t="str">
            <v>п.5 ст. 16 Федерального закона от 21.07.1997 № 116-ФЗ "О промышленной безопасности опасных производственных объектов"</v>
          </cell>
          <cell r="O133">
            <v>43928</v>
          </cell>
        </row>
        <row r="134">
          <cell r="L134" t="str">
            <v>8904034784</v>
          </cell>
          <cell r="M134" t="str">
            <v>Федеральный государственный надзор в области промышленной безопасности</v>
          </cell>
          <cell r="N134" t="str">
            <v>п.5 ст. 16 Федерального закона от 21.07.1997 № 116-ФЗ "О промышленной безопасности опасных производственных объектов"</v>
          </cell>
          <cell r="O134">
            <v>43928</v>
          </cell>
        </row>
        <row r="135">
          <cell r="L135" t="str">
            <v>8904074272</v>
          </cell>
          <cell r="M135" t="str">
            <v>Государственный контроль (надзор) за соблюдением требований технического регламента Таможенного союза "Безопасность лифтов", Государственный контроль (надзор) за соблюдением требований технического регламента Таможенного союза "О безопасности машин и оборудования"</v>
          </cell>
          <cell r="N135" t="str">
            <v>гл. 6 Федерального закона от 27 декабря 2002 г. № 184-ФЗ "О техническом регулировании", подпункт «в)» пункта 1 постановления Правительства РФ от 13 мая 2013 г.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 июля 2010 г. № 225-ФЗ</v>
          </cell>
          <cell r="O135">
            <v>43928</v>
          </cell>
        </row>
        <row r="136">
          <cell r="L136" t="str">
            <v>8904074280</v>
          </cell>
          <cell r="M136" t="str">
            <v>Государственный контроль (надзор) за соблюдением требований технического регламента Таможенного союза "Безопасность лифтов", Государственный контроль (надзор) за соблюдением требований технического регламента Таможенного союза "О безопасности машин и оборудования"</v>
          </cell>
          <cell r="N136" t="str">
            <v>гл. 6 Федерального закона от 27 декабря 2002 г. № 184-ФЗ "О техническом регулировании", подпункт «в)» пункта 1 постановления Правительства РФ от 13 мая 2013 г.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 июля 2010 г. № 225-ФЗ</v>
          </cell>
          <cell r="O136">
            <v>43928</v>
          </cell>
        </row>
        <row r="137">
          <cell r="L137" t="str">
            <v>8904075759</v>
          </cell>
          <cell r="M137" t="str">
            <v>Государственный контроль (надзор) за соблюдением требований технического регламента Таможенного союза "Безопасность лифтов", Государственный контроль (надзор) за соблюдением требований технического регламента Таможенного союза "О безопасности машин и оборудования"</v>
          </cell>
          <cell r="N137" t="str">
            <v>гл. 6 Федерального закона от 27 декабря 2002 г. № 184-ФЗ "О техническом регулировании", подпункт «в)» пункта 1 постановления Правительства РФ от 13 мая 2013 г.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 июля 2010 г. № 225-ФЗ</v>
          </cell>
          <cell r="O137">
            <v>43928</v>
          </cell>
        </row>
        <row r="138">
          <cell r="L138" t="str">
            <v>8905000428</v>
          </cell>
          <cell r="M138" t="str">
            <v>Федеральный государственный надзор в области промышленной безопасности</v>
          </cell>
          <cell r="N138" t="str">
            <v>п.5 ст. 16 Федерального закона от 21.07.1997 № 116-ФЗ "О промышленной безопасности опасных производственных объектов"</v>
          </cell>
          <cell r="O138">
            <v>43928</v>
          </cell>
        </row>
        <row r="139">
          <cell r="L139" t="str">
            <v>8905049487</v>
          </cell>
          <cell r="M139" t="str">
            <v>Федеральный государственный надзор в области промышленной безопасности</v>
          </cell>
          <cell r="N139" t="str">
            <v>п.5 ст. 16 Федерального закона от 21.07.1997 № 116-ФЗ "О промышленной безопасности опасных производственных объектов"</v>
          </cell>
          <cell r="O139">
            <v>43928</v>
          </cell>
        </row>
        <row r="140">
          <cell r="L140" t="str">
            <v>8911019530</v>
          </cell>
          <cell r="M140" t="str">
            <v>Федеральный государственный надзор в области промышленной безопасности</v>
          </cell>
          <cell r="N140" t="str">
            <v>п.5 ст. 16 Федерального закона от 21.07.1997 № 116-ФЗ "О промышленной безопасности опасных производственных объектов"</v>
          </cell>
          <cell r="O140">
            <v>43928</v>
          </cell>
        </row>
        <row r="141">
          <cell r="L141" t="str">
            <v>8911021881</v>
          </cell>
          <cell r="M141" t="str">
            <v>Федеральный государственный надзор в области промышленной безопасности</v>
          </cell>
          <cell r="N141" t="str">
            <v>п.5 ст. 16 Федерального закона от 21.07.1997 № 116-ФЗ "О промышленной безопасности опасных производственных объектов"</v>
          </cell>
          <cell r="O141">
            <v>43928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0"/>
  <sheetViews>
    <sheetView tabSelected="1" view="pageBreakPreview" zoomScale="70" zoomScaleNormal="70" zoomScaleSheetLayoutView="70" workbookViewId="0">
      <selection activeCell="A2" sqref="A2"/>
    </sheetView>
  </sheetViews>
  <sheetFormatPr defaultRowHeight="12.75" x14ac:dyDescent="0.2"/>
  <cols>
    <col min="1" max="1" width="6.42578125" style="2" customWidth="1"/>
    <col min="2" max="2" width="41.140625" style="2" customWidth="1"/>
    <col min="3" max="3" width="57.28515625" style="2" hidden="1" customWidth="1"/>
    <col min="4" max="4" width="24.85546875" style="2" customWidth="1"/>
    <col min="5" max="5" width="30.85546875" style="2" hidden="1" customWidth="1"/>
    <col min="6" max="6" width="255.7109375" style="2" hidden="1" customWidth="1"/>
    <col min="7" max="7" width="38.7109375" style="2" customWidth="1"/>
    <col min="8" max="8" width="77.140625" style="2" hidden="1" customWidth="1"/>
    <col min="9" max="9" width="16.85546875" style="2" customWidth="1"/>
    <col min="10" max="10" width="14.5703125" style="2" customWidth="1"/>
    <col min="11" max="11" width="14.28515625" style="2" hidden="1" customWidth="1"/>
    <col min="12" max="12" width="22.85546875" style="3" customWidth="1"/>
    <col min="13" max="15" width="9.140625" style="2" hidden="1" customWidth="1"/>
    <col min="16" max="16" width="138.85546875" style="3" hidden="1" customWidth="1"/>
    <col min="17" max="17" width="13.5703125" style="2" customWidth="1"/>
    <col min="18" max="18" width="8.140625" style="2" customWidth="1"/>
    <col min="19" max="19" width="7.7109375" style="2" customWidth="1"/>
    <col min="20" max="20" width="12.85546875" style="2" customWidth="1"/>
    <col min="21" max="24" width="9.140625" style="2" hidden="1" customWidth="1"/>
    <col min="25" max="25" width="0.140625" style="2" customWidth="1"/>
    <col min="26" max="26" width="19.140625" style="2" customWidth="1"/>
    <col min="27" max="27" width="34.7109375" style="2" customWidth="1"/>
    <col min="28" max="28" width="125.140625" style="2" customWidth="1"/>
    <col min="29" max="16384" width="9.140625" style="2"/>
  </cols>
  <sheetData>
    <row r="1" spans="1:27" ht="15.75" x14ac:dyDescent="0.25">
      <c r="A1" s="7"/>
      <c r="B1" s="7"/>
      <c r="C1" s="7"/>
      <c r="D1" s="7"/>
      <c r="E1" s="7"/>
      <c r="F1" s="7"/>
      <c r="G1" s="7"/>
      <c r="H1" s="7"/>
      <c r="I1" s="7"/>
      <c r="J1" s="7"/>
      <c r="K1" s="7"/>
      <c r="L1" s="8"/>
      <c r="M1" s="7"/>
      <c r="N1" s="7"/>
      <c r="O1" s="7"/>
      <c r="P1" s="8"/>
      <c r="Q1" s="7"/>
      <c r="R1" s="7"/>
      <c r="S1" s="7"/>
      <c r="T1" s="7"/>
      <c r="U1" s="7"/>
      <c r="V1" s="7"/>
      <c r="W1" s="7"/>
      <c r="X1" s="7"/>
      <c r="Y1" s="7"/>
      <c r="Z1" s="7"/>
      <c r="AA1" s="7"/>
    </row>
    <row r="2" spans="1:27" s="1" customFormat="1" ht="108.75" customHeight="1" x14ac:dyDescent="0.25">
      <c r="A2" s="9"/>
      <c r="B2" s="10"/>
      <c r="C2" s="11"/>
      <c r="D2" s="11"/>
      <c r="E2" s="11"/>
      <c r="F2" s="11"/>
      <c r="G2" s="11"/>
      <c r="H2" s="11"/>
      <c r="I2" s="11"/>
      <c r="J2" s="11"/>
      <c r="K2" s="11"/>
      <c r="L2" s="11"/>
      <c r="M2" s="11"/>
      <c r="N2" s="11"/>
      <c r="O2" s="11"/>
      <c r="P2" s="11"/>
      <c r="Q2" s="11"/>
      <c r="R2" s="11"/>
      <c r="S2" s="11"/>
      <c r="T2" s="34" t="s">
        <v>270</v>
      </c>
      <c r="U2" s="34"/>
      <c r="V2" s="34"/>
      <c r="W2" s="34"/>
      <c r="X2" s="34"/>
      <c r="Y2" s="34"/>
      <c r="Z2" s="34"/>
      <c r="AA2" s="34"/>
    </row>
    <row r="3" spans="1:27" ht="12.75" customHeight="1" x14ac:dyDescent="0.2">
      <c r="A3" s="32"/>
      <c r="B3" s="28" t="s">
        <v>0</v>
      </c>
      <c r="C3" s="31" t="s">
        <v>26</v>
      </c>
      <c r="D3" s="24" t="s">
        <v>24</v>
      </c>
      <c r="E3" s="27" t="s">
        <v>25</v>
      </c>
      <c r="F3" s="28"/>
      <c r="G3" s="28"/>
      <c r="H3" s="28"/>
      <c r="I3" s="30" t="s">
        <v>1</v>
      </c>
      <c r="J3" s="30" t="s">
        <v>2</v>
      </c>
      <c r="K3" s="27" t="s">
        <v>27</v>
      </c>
      <c r="L3" s="25" t="s">
        <v>3</v>
      </c>
      <c r="M3" s="25" t="s">
        <v>4</v>
      </c>
      <c r="N3" s="25"/>
      <c r="O3" s="25"/>
      <c r="P3" s="25"/>
      <c r="Q3" s="26" t="s">
        <v>5</v>
      </c>
      <c r="R3" s="25" t="s">
        <v>6</v>
      </c>
      <c r="S3" s="25"/>
      <c r="T3" s="24" t="s">
        <v>7</v>
      </c>
      <c r="U3" s="24" t="s">
        <v>8</v>
      </c>
      <c r="V3" s="25" t="s">
        <v>9</v>
      </c>
      <c r="W3" s="25"/>
      <c r="X3" s="25"/>
      <c r="Y3" s="25" t="s">
        <v>10</v>
      </c>
      <c r="Z3" s="36" t="s">
        <v>11</v>
      </c>
      <c r="AA3" s="35" t="s">
        <v>21</v>
      </c>
    </row>
    <row r="4" spans="1:27" ht="12.75" customHeight="1" x14ac:dyDescent="0.2">
      <c r="A4" s="32"/>
      <c r="B4" s="28"/>
      <c r="C4" s="31"/>
      <c r="D4" s="24"/>
      <c r="E4" s="27"/>
      <c r="F4" s="28"/>
      <c r="G4" s="28"/>
      <c r="H4" s="28"/>
      <c r="I4" s="30"/>
      <c r="J4" s="30"/>
      <c r="K4" s="27"/>
      <c r="L4" s="25"/>
      <c r="M4" s="25"/>
      <c r="N4" s="25"/>
      <c r="O4" s="25"/>
      <c r="P4" s="25"/>
      <c r="Q4" s="26"/>
      <c r="R4" s="25"/>
      <c r="S4" s="25"/>
      <c r="T4" s="24"/>
      <c r="U4" s="24"/>
      <c r="V4" s="25"/>
      <c r="W4" s="25"/>
      <c r="X4" s="25"/>
      <c r="Y4" s="25"/>
      <c r="Z4" s="36"/>
      <c r="AA4" s="35"/>
    </row>
    <row r="5" spans="1:27" ht="10.5" hidden="1" customHeight="1" x14ac:dyDescent="0.2">
      <c r="A5" s="32"/>
      <c r="B5" s="28"/>
      <c r="C5" s="31"/>
      <c r="D5" s="24"/>
      <c r="E5" s="27"/>
      <c r="F5" s="28"/>
      <c r="G5" s="28"/>
      <c r="H5" s="28"/>
      <c r="I5" s="30"/>
      <c r="J5" s="30"/>
      <c r="K5" s="27"/>
      <c r="L5" s="25"/>
      <c r="M5" s="25"/>
      <c r="N5" s="25"/>
      <c r="O5" s="25"/>
      <c r="P5" s="25"/>
      <c r="Q5" s="26"/>
      <c r="R5" s="25"/>
      <c r="S5" s="25"/>
      <c r="T5" s="24"/>
      <c r="U5" s="24"/>
      <c r="V5" s="25"/>
      <c r="W5" s="25"/>
      <c r="X5" s="25"/>
      <c r="Y5" s="25"/>
      <c r="Z5" s="36"/>
      <c r="AA5" s="35"/>
    </row>
    <row r="6" spans="1:27" ht="12.75" hidden="1" customHeight="1" x14ac:dyDescent="0.2">
      <c r="A6" s="32"/>
      <c r="B6" s="28"/>
      <c r="C6" s="31"/>
      <c r="D6" s="24"/>
      <c r="E6" s="27"/>
      <c r="F6" s="28"/>
      <c r="G6" s="28"/>
      <c r="H6" s="28"/>
      <c r="I6" s="30"/>
      <c r="J6" s="30"/>
      <c r="K6" s="27"/>
      <c r="L6" s="25"/>
      <c r="M6" s="25"/>
      <c r="N6" s="25"/>
      <c r="O6" s="25"/>
      <c r="P6" s="25"/>
      <c r="Q6" s="26"/>
      <c r="R6" s="25"/>
      <c r="S6" s="25"/>
      <c r="T6" s="24"/>
      <c r="U6" s="24"/>
      <c r="V6" s="25"/>
      <c r="W6" s="25"/>
      <c r="X6" s="25"/>
      <c r="Y6" s="25"/>
      <c r="Z6" s="36"/>
      <c r="AA6" s="35"/>
    </row>
    <row r="7" spans="1:27" ht="12.75" hidden="1" customHeight="1" x14ac:dyDescent="0.2">
      <c r="A7" s="32"/>
      <c r="B7" s="28"/>
      <c r="C7" s="31"/>
      <c r="D7" s="24"/>
      <c r="E7" s="27"/>
      <c r="F7" s="28"/>
      <c r="G7" s="28"/>
      <c r="H7" s="28"/>
      <c r="I7" s="30"/>
      <c r="J7" s="30"/>
      <c r="K7" s="27"/>
      <c r="L7" s="25"/>
      <c r="M7" s="25"/>
      <c r="N7" s="25"/>
      <c r="O7" s="25"/>
      <c r="P7" s="25"/>
      <c r="Q7" s="26"/>
      <c r="R7" s="25"/>
      <c r="S7" s="25"/>
      <c r="T7" s="24"/>
      <c r="U7" s="24"/>
      <c r="V7" s="25"/>
      <c r="W7" s="25"/>
      <c r="X7" s="25"/>
      <c r="Y7" s="25"/>
      <c r="Z7" s="36"/>
      <c r="AA7" s="35"/>
    </row>
    <row r="8" spans="1:27" ht="16.5" customHeight="1" x14ac:dyDescent="0.2">
      <c r="A8" s="32"/>
      <c r="B8" s="28"/>
      <c r="C8" s="31"/>
      <c r="D8" s="24"/>
      <c r="E8" s="27"/>
      <c r="F8" s="24" t="s">
        <v>22</v>
      </c>
      <c r="G8" s="29" t="s">
        <v>28</v>
      </c>
      <c r="H8" s="27" t="s">
        <v>23</v>
      </c>
      <c r="I8" s="30"/>
      <c r="J8" s="30"/>
      <c r="K8" s="27"/>
      <c r="L8" s="25"/>
      <c r="M8" s="26" t="s">
        <v>12</v>
      </c>
      <c r="N8" s="26" t="s">
        <v>13</v>
      </c>
      <c r="O8" s="26" t="s">
        <v>14</v>
      </c>
      <c r="P8" s="24" t="s">
        <v>15</v>
      </c>
      <c r="Q8" s="26"/>
      <c r="R8" s="24" t="s">
        <v>16</v>
      </c>
      <c r="S8" s="24" t="s">
        <v>17</v>
      </c>
      <c r="T8" s="24"/>
      <c r="U8" s="24"/>
      <c r="V8" s="24" t="s">
        <v>18</v>
      </c>
      <c r="W8" s="37" t="s">
        <v>19</v>
      </c>
      <c r="X8" s="37" t="s">
        <v>20</v>
      </c>
      <c r="Y8" s="35"/>
      <c r="Z8" s="36"/>
      <c r="AA8" s="35"/>
    </row>
    <row r="9" spans="1:27" ht="16.5" customHeight="1" x14ac:dyDescent="0.2">
      <c r="A9" s="32"/>
      <c r="B9" s="28"/>
      <c r="C9" s="31"/>
      <c r="D9" s="24"/>
      <c r="E9" s="27"/>
      <c r="F9" s="24"/>
      <c r="G9" s="29"/>
      <c r="H9" s="27"/>
      <c r="I9" s="30"/>
      <c r="J9" s="30"/>
      <c r="K9" s="27"/>
      <c r="L9" s="25"/>
      <c r="M9" s="26"/>
      <c r="N9" s="26"/>
      <c r="O9" s="26"/>
      <c r="P9" s="24"/>
      <c r="Q9" s="26"/>
      <c r="R9" s="24"/>
      <c r="S9" s="24"/>
      <c r="T9" s="24"/>
      <c r="U9" s="24"/>
      <c r="V9" s="24"/>
      <c r="W9" s="37"/>
      <c r="X9" s="37"/>
      <c r="Y9" s="35"/>
      <c r="Z9" s="36"/>
      <c r="AA9" s="35"/>
    </row>
    <row r="10" spans="1:27" ht="16.5" customHeight="1" x14ac:dyDescent="0.2">
      <c r="A10" s="32"/>
      <c r="B10" s="28"/>
      <c r="C10" s="31"/>
      <c r="D10" s="24"/>
      <c r="E10" s="27"/>
      <c r="F10" s="24"/>
      <c r="G10" s="29"/>
      <c r="H10" s="27"/>
      <c r="I10" s="30"/>
      <c r="J10" s="30"/>
      <c r="K10" s="27"/>
      <c r="L10" s="25"/>
      <c r="M10" s="26"/>
      <c r="N10" s="26"/>
      <c r="O10" s="26"/>
      <c r="P10" s="24"/>
      <c r="Q10" s="26"/>
      <c r="R10" s="24"/>
      <c r="S10" s="24"/>
      <c r="T10" s="24"/>
      <c r="U10" s="24"/>
      <c r="V10" s="24"/>
      <c r="W10" s="37"/>
      <c r="X10" s="37"/>
      <c r="Y10" s="35"/>
      <c r="Z10" s="36"/>
      <c r="AA10" s="35"/>
    </row>
    <row r="11" spans="1:27" ht="16.5" customHeight="1" x14ac:dyDescent="0.2">
      <c r="A11" s="32"/>
      <c r="B11" s="28"/>
      <c r="C11" s="31"/>
      <c r="D11" s="24"/>
      <c r="E11" s="27"/>
      <c r="F11" s="24"/>
      <c r="G11" s="29"/>
      <c r="H11" s="27"/>
      <c r="I11" s="30"/>
      <c r="J11" s="30"/>
      <c r="K11" s="27"/>
      <c r="L11" s="25"/>
      <c r="M11" s="26"/>
      <c r="N11" s="26"/>
      <c r="O11" s="26"/>
      <c r="P11" s="24"/>
      <c r="Q11" s="26"/>
      <c r="R11" s="24"/>
      <c r="S11" s="24"/>
      <c r="T11" s="24"/>
      <c r="U11" s="24"/>
      <c r="V11" s="24"/>
      <c r="W11" s="37"/>
      <c r="X11" s="37"/>
      <c r="Y11" s="35"/>
      <c r="Z11" s="36"/>
      <c r="AA11" s="35"/>
    </row>
    <row r="12" spans="1:27" ht="16.5" customHeight="1" x14ac:dyDescent="0.2">
      <c r="A12" s="32"/>
      <c r="B12" s="28"/>
      <c r="C12" s="31"/>
      <c r="D12" s="24"/>
      <c r="E12" s="27"/>
      <c r="F12" s="24"/>
      <c r="G12" s="29"/>
      <c r="H12" s="27"/>
      <c r="I12" s="30"/>
      <c r="J12" s="30"/>
      <c r="K12" s="27"/>
      <c r="L12" s="25"/>
      <c r="M12" s="26"/>
      <c r="N12" s="26"/>
      <c r="O12" s="26"/>
      <c r="P12" s="24"/>
      <c r="Q12" s="26"/>
      <c r="R12" s="24"/>
      <c r="S12" s="24"/>
      <c r="T12" s="24"/>
      <c r="U12" s="24"/>
      <c r="V12" s="24"/>
      <c r="W12" s="37"/>
      <c r="X12" s="37"/>
      <c r="Y12" s="35"/>
      <c r="Z12" s="36"/>
      <c r="AA12" s="35"/>
    </row>
    <row r="13" spans="1:27" ht="16.5" customHeight="1" x14ac:dyDescent="0.2">
      <c r="A13" s="32"/>
      <c r="B13" s="28"/>
      <c r="C13" s="31"/>
      <c r="D13" s="24"/>
      <c r="E13" s="27"/>
      <c r="F13" s="24"/>
      <c r="G13" s="29"/>
      <c r="H13" s="27"/>
      <c r="I13" s="30"/>
      <c r="J13" s="30"/>
      <c r="K13" s="27"/>
      <c r="L13" s="25"/>
      <c r="M13" s="26"/>
      <c r="N13" s="26"/>
      <c r="O13" s="26"/>
      <c r="P13" s="24"/>
      <c r="Q13" s="26"/>
      <c r="R13" s="24"/>
      <c r="S13" s="24"/>
      <c r="T13" s="24"/>
      <c r="U13" s="24"/>
      <c r="V13" s="24"/>
      <c r="W13" s="37"/>
      <c r="X13" s="37"/>
      <c r="Y13" s="35"/>
      <c r="Z13" s="36"/>
      <c r="AA13" s="35"/>
    </row>
    <row r="14" spans="1:27" ht="2.25" customHeight="1" x14ac:dyDescent="0.2">
      <c r="A14" s="32"/>
      <c r="B14" s="28"/>
      <c r="C14" s="31"/>
      <c r="D14" s="24"/>
      <c r="E14" s="27"/>
      <c r="F14" s="24"/>
      <c r="G14" s="29"/>
      <c r="H14" s="27"/>
      <c r="I14" s="30"/>
      <c r="J14" s="30"/>
      <c r="K14" s="27"/>
      <c r="L14" s="25"/>
      <c r="M14" s="26"/>
      <c r="N14" s="26"/>
      <c r="O14" s="26"/>
      <c r="P14" s="24"/>
      <c r="Q14" s="26"/>
      <c r="R14" s="24"/>
      <c r="S14" s="24"/>
      <c r="T14" s="24"/>
      <c r="U14" s="24"/>
      <c r="V14" s="24"/>
      <c r="W14" s="37"/>
      <c r="X14" s="37"/>
      <c r="Y14" s="35"/>
      <c r="Z14" s="36"/>
      <c r="AA14" s="35"/>
    </row>
    <row r="15" spans="1:27" ht="12.75" customHeight="1" x14ac:dyDescent="0.2">
      <c r="A15" s="32"/>
      <c r="B15" s="28"/>
      <c r="C15" s="31"/>
      <c r="D15" s="24"/>
      <c r="E15" s="27"/>
      <c r="F15" s="24"/>
      <c r="G15" s="29"/>
      <c r="H15" s="27"/>
      <c r="I15" s="30"/>
      <c r="J15" s="30"/>
      <c r="K15" s="27"/>
      <c r="L15" s="25"/>
      <c r="M15" s="26"/>
      <c r="N15" s="26"/>
      <c r="O15" s="26"/>
      <c r="P15" s="24"/>
      <c r="Q15" s="26"/>
      <c r="R15" s="24"/>
      <c r="S15" s="24"/>
      <c r="T15" s="24"/>
      <c r="U15" s="24"/>
      <c r="V15" s="24"/>
      <c r="W15" s="37"/>
      <c r="X15" s="37"/>
      <c r="Y15" s="35"/>
      <c r="Z15" s="36"/>
      <c r="AA15" s="35"/>
    </row>
    <row r="16" spans="1:27" ht="12.75" customHeight="1" x14ac:dyDescent="0.2">
      <c r="A16" s="32"/>
      <c r="B16" s="28"/>
      <c r="C16" s="31"/>
      <c r="D16" s="24"/>
      <c r="E16" s="27"/>
      <c r="F16" s="24"/>
      <c r="G16" s="29"/>
      <c r="H16" s="27"/>
      <c r="I16" s="30"/>
      <c r="J16" s="30"/>
      <c r="K16" s="27"/>
      <c r="L16" s="25"/>
      <c r="M16" s="26"/>
      <c r="N16" s="26"/>
      <c r="O16" s="26"/>
      <c r="P16" s="24"/>
      <c r="Q16" s="26"/>
      <c r="R16" s="24"/>
      <c r="S16" s="24"/>
      <c r="T16" s="24"/>
      <c r="U16" s="24"/>
      <c r="V16" s="24"/>
      <c r="W16" s="37"/>
      <c r="X16" s="37"/>
      <c r="Y16" s="35"/>
      <c r="Z16" s="36"/>
      <c r="AA16" s="35"/>
    </row>
    <row r="17" spans="1:27" ht="12.75" customHeight="1" x14ac:dyDescent="0.2">
      <c r="A17" s="32"/>
      <c r="B17" s="28"/>
      <c r="C17" s="31"/>
      <c r="D17" s="24"/>
      <c r="E17" s="27"/>
      <c r="F17" s="24"/>
      <c r="G17" s="29"/>
      <c r="H17" s="27"/>
      <c r="I17" s="30"/>
      <c r="J17" s="30"/>
      <c r="K17" s="27"/>
      <c r="L17" s="25"/>
      <c r="M17" s="26"/>
      <c r="N17" s="26"/>
      <c r="O17" s="26"/>
      <c r="P17" s="24"/>
      <c r="Q17" s="26"/>
      <c r="R17" s="24"/>
      <c r="S17" s="24"/>
      <c r="T17" s="24"/>
      <c r="U17" s="24"/>
      <c r="V17" s="24"/>
      <c r="W17" s="37"/>
      <c r="X17" s="37"/>
      <c r="Y17" s="35"/>
      <c r="Z17" s="36"/>
      <c r="AA17" s="35"/>
    </row>
    <row r="18" spans="1:27" ht="13.5" customHeight="1" x14ac:dyDescent="0.2">
      <c r="A18" s="32"/>
      <c r="B18" s="28"/>
      <c r="C18" s="31"/>
      <c r="D18" s="24"/>
      <c r="E18" s="27"/>
      <c r="F18" s="24"/>
      <c r="G18" s="29"/>
      <c r="H18" s="27"/>
      <c r="I18" s="30"/>
      <c r="J18" s="30"/>
      <c r="K18" s="27"/>
      <c r="L18" s="25"/>
      <c r="M18" s="26"/>
      <c r="N18" s="26"/>
      <c r="O18" s="26"/>
      <c r="P18" s="24"/>
      <c r="Q18" s="26"/>
      <c r="R18" s="24"/>
      <c r="S18" s="24"/>
      <c r="T18" s="24"/>
      <c r="U18" s="24"/>
      <c r="V18" s="24"/>
      <c r="W18" s="37"/>
      <c r="X18" s="37"/>
      <c r="Y18" s="35"/>
      <c r="Z18" s="36"/>
      <c r="AA18" s="35"/>
    </row>
    <row r="19" spans="1:27" ht="15.75" x14ac:dyDescent="0.2">
      <c r="A19" s="33"/>
      <c r="B19" s="4">
        <v>1</v>
      </c>
      <c r="C19" s="4">
        <v>2</v>
      </c>
      <c r="D19" s="4">
        <v>3</v>
      </c>
      <c r="E19" s="4">
        <v>4</v>
      </c>
      <c r="F19" s="4">
        <v>5</v>
      </c>
      <c r="G19" s="4">
        <v>5</v>
      </c>
      <c r="H19" s="4">
        <v>6</v>
      </c>
      <c r="I19" s="4">
        <v>7</v>
      </c>
      <c r="J19" s="4">
        <v>9</v>
      </c>
      <c r="K19" s="4">
        <v>10</v>
      </c>
      <c r="L19" s="4">
        <v>11</v>
      </c>
      <c r="M19" s="4">
        <v>12</v>
      </c>
      <c r="N19" s="4">
        <v>13</v>
      </c>
      <c r="O19" s="4">
        <v>14</v>
      </c>
      <c r="P19" s="4">
        <v>15</v>
      </c>
      <c r="Q19" s="4">
        <v>16</v>
      </c>
      <c r="R19" s="4">
        <v>17</v>
      </c>
      <c r="S19" s="4">
        <v>18</v>
      </c>
      <c r="T19" s="4">
        <v>19</v>
      </c>
      <c r="U19" s="4">
        <v>20</v>
      </c>
      <c r="V19" s="4">
        <v>21</v>
      </c>
      <c r="W19" s="4">
        <v>22</v>
      </c>
      <c r="X19" s="4">
        <v>23</v>
      </c>
      <c r="Y19" s="4">
        <v>24</v>
      </c>
      <c r="Z19" s="4">
        <v>25</v>
      </c>
      <c r="AA19" s="4">
        <v>26</v>
      </c>
    </row>
    <row r="20" spans="1:27" s="5" customFormat="1" ht="150" customHeight="1" x14ac:dyDescent="0.2">
      <c r="A20" s="12">
        <v>1</v>
      </c>
      <c r="B20" s="15" t="s">
        <v>58</v>
      </c>
      <c r="C20" s="16"/>
      <c r="D20" s="17" t="s">
        <v>108</v>
      </c>
      <c r="E20" s="16"/>
      <c r="F20" s="17"/>
      <c r="G20" s="18" t="s">
        <v>139</v>
      </c>
      <c r="H20" s="16"/>
      <c r="I20" s="19" t="s">
        <v>180</v>
      </c>
      <c r="J20" s="20" t="s">
        <v>181</v>
      </c>
      <c r="K20" s="21"/>
      <c r="L20" s="6" t="s">
        <v>55</v>
      </c>
      <c r="M20" s="6"/>
      <c r="N20" s="6"/>
      <c r="O20" s="6"/>
      <c r="P20" s="6"/>
      <c r="Q20" s="22">
        <f>VLOOKUP(J20,'[1]Март-Апрель 2020 г.'!$L$30:$O$141,4,FALSE)</f>
        <v>43928</v>
      </c>
      <c r="R20" s="6">
        <v>30</v>
      </c>
      <c r="S20" s="6"/>
      <c r="T20" s="6" t="s">
        <v>56</v>
      </c>
      <c r="U20" s="6"/>
      <c r="V20" s="6"/>
      <c r="W20" s="6"/>
      <c r="X20" s="6"/>
      <c r="Y20" s="6"/>
      <c r="Z20" s="23" t="s">
        <v>32</v>
      </c>
      <c r="AA20" s="6" t="s">
        <v>57</v>
      </c>
    </row>
    <row r="21" spans="1:27" s="5" customFormat="1" ht="135" customHeight="1" x14ac:dyDescent="0.2">
      <c r="A21" s="12">
        <f>1+A20</f>
        <v>2</v>
      </c>
      <c r="B21" s="15" t="s">
        <v>59</v>
      </c>
      <c r="C21" s="16"/>
      <c r="D21" s="17" t="s">
        <v>109</v>
      </c>
      <c r="E21" s="16"/>
      <c r="F21" s="17"/>
      <c r="G21" s="18" t="s">
        <v>140</v>
      </c>
      <c r="H21" s="16"/>
      <c r="I21" s="19" t="s">
        <v>182</v>
      </c>
      <c r="J21" s="20" t="s">
        <v>183</v>
      </c>
      <c r="K21" s="21"/>
      <c r="L21" s="6" t="s">
        <v>55</v>
      </c>
      <c r="M21" s="6"/>
      <c r="N21" s="6"/>
      <c r="O21" s="6"/>
      <c r="P21" s="6"/>
      <c r="Q21" s="22">
        <f>VLOOKUP(J21,'[1]Март-Апрель 2020 г.'!$L$30:$O$141,4,FALSE)</f>
        <v>43928</v>
      </c>
      <c r="R21" s="6">
        <v>30</v>
      </c>
      <c r="S21" s="6"/>
      <c r="T21" s="6" t="s">
        <v>56</v>
      </c>
      <c r="U21" s="6"/>
      <c r="V21" s="6"/>
      <c r="W21" s="6"/>
      <c r="X21" s="6"/>
      <c r="Y21" s="6"/>
      <c r="Z21" s="23" t="s">
        <v>33</v>
      </c>
      <c r="AA21" s="6" t="s">
        <v>57</v>
      </c>
    </row>
    <row r="22" spans="1:27" s="5" customFormat="1" ht="231.75" customHeight="1" x14ac:dyDescent="0.2">
      <c r="A22" s="12">
        <f t="shared" ref="A22:A85" si="0">1+A21</f>
        <v>3</v>
      </c>
      <c r="B22" s="15" t="s">
        <v>60</v>
      </c>
      <c r="C22" s="16"/>
      <c r="D22" s="17" t="s">
        <v>110</v>
      </c>
      <c r="E22" s="16"/>
      <c r="F22" s="17"/>
      <c r="G22" s="18" t="s">
        <v>141</v>
      </c>
      <c r="H22" s="16"/>
      <c r="I22" s="19" t="s">
        <v>184</v>
      </c>
      <c r="J22" s="20" t="s">
        <v>185</v>
      </c>
      <c r="K22" s="21"/>
      <c r="L22" s="6" t="s">
        <v>55</v>
      </c>
      <c r="M22" s="6"/>
      <c r="N22" s="6"/>
      <c r="O22" s="6"/>
      <c r="P22" s="6"/>
      <c r="Q22" s="22">
        <f>VLOOKUP(J22,'[1]Март-Апрель 2020 г.'!$L$30:$O$141,4,FALSE)</f>
        <v>43928</v>
      </c>
      <c r="R22" s="6">
        <v>30</v>
      </c>
      <c r="S22" s="6"/>
      <c r="T22" s="6" t="s">
        <v>56</v>
      </c>
      <c r="U22" s="6"/>
      <c r="V22" s="6"/>
      <c r="W22" s="6"/>
      <c r="X22" s="6"/>
      <c r="Y22" s="6"/>
      <c r="Z22" s="23" t="s">
        <v>34</v>
      </c>
      <c r="AA22" s="6" t="s">
        <v>57</v>
      </c>
    </row>
    <row r="23" spans="1:27" s="5" customFormat="1" ht="255.75" customHeight="1" x14ac:dyDescent="0.2">
      <c r="A23" s="12">
        <f t="shared" si="0"/>
        <v>4</v>
      </c>
      <c r="B23" s="15" t="s">
        <v>61</v>
      </c>
      <c r="C23" s="16"/>
      <c r="D23" s="17" t="s">
        <v>111</v>
      </c>
      <c r="E23" s="16"/>
      <c r="F23" s="17"/>
      <c r="G23" s="18" t="s">
        <v>142</v>
      </c>
      <c r="H23" s="16"/>
      <c r="I23" s="19" t="s">
        <v>186</v>
      </c>
      <c r="J23" s="20" t="s">
        <v>187</v>
      </c>
      <c r="K23" s="21"/>
      <c r="L23" s="6" t="s">
        <v>242</v>
      </c>
      <c r="M23" s="6"/>
      <c r="N23" s="6"/>
      <c r="O23" s="6"/>
      <c r="P23" s="6"/>
      <c r="Q23" s="22">
        <f>VLOOKUP(J23,'[1]Март-Апрель 2020 г.'!$L$30:$O$141,4,FALSE)</f>
        <v>43928</v>
      </c>
      <c r="R23" s="6">
        <v>20</v>
      </c>
      <c r="S23" s="6"/>
      <c r="T23" s="6" t="s">
        <v>56</v>
      </c>
      <c r="U23" s="6"/>
      <c r="V23" s="6"/>
      <c r="W23" s="6"/>
      <c r="X23" s="6"/>
      <c r="Y23" s="6"/>
      <c r="Z23" s="23" t="s">
        <v>35</v>
      </c>
      <c r="AA23" s="6" t="s">
        <v>57</v>
      </c>
    </row>
    <row r="24" spans="1:27" s="5" customFormat="1" ht="75" x14ac:dyDescent="0.2">
      <c r="A24" s="12">
        <f t="shared" si="0"/>
        <v>5</v>
      </c>
      <c r="B24" s="15" t="s">
        <v>62</v>
      </c>
      <c r="C24" s="16"/>
      <c r="D24" s="17" t="s">
        <v>112</v>
      </c>
      <c r="E24" s="16"/>
      <c r="F24" s="17"/>
      <c r="G24" s="18" t="s">
        <v>143</v>
      </c>
      <c r="H24" s="16"/>
      <c r="I24" s="19" t="s">
        <v>188</v>
      </c>
      <c r="J24" s="20" t="s">
        <v>189</v>
      </c>
      <c r="K24" s="21"/>
      <c r="L24" s="6" t="s">
        <v>29</v>
      </c>
      <c r="M24" s="6"/>
      <c r="N24" s="6"/>
      <c r="O24" s="6"/>
      <c r="P24" s="6"/>
      <c r="Q24" s="22">
        <f>VLOOKUP(J24,'[1]Март-Апрель 2020 г.'!$L$30:$O$141,4,FALSE)</f>
        <v>43928</v>
      </c>
      <c r="R24" s="6">
        <v>20</v>
      </c>
      <c r="S24" s="6"/>
      <c r="T24" s="6" t="s">
        <v>56</v>
      </c>
      <c r="U24" s="6"/>
      <c r="V24" s="6"/>
      <c r="W24" s="6"/>
      <c r="X24" s="6"/>
      <c r="Y24" s="6"/>
      <c r="Z24" s="23" t="s">
        <v>36</v>
      </c>
      <c r="AA24" s="6" t="s">
        <v>57</v>
      </c>
    </row>
    <row r="25" spans="1:27" s="5" customFormat="1" ht="130.5" customHeight="1" x14ac:dyDescent="0.2">
      <c r="A25" s="12">
        <f t="shared" si="0"/>
        <v>6</v>
      </c>
      <c r="B25" s="15" t="s">
        <v>63</v>
      </c>
      <c r="C25" s="16"/>
      <c r="D25" s="17" t="s">
        <v>113</v>
      </c>
      <c r="E25" s="16"/>
      <c r="F25" s="17"/>
      <c r="G25" s="18" t="s">
        <v>144</v>
      </c>
      <c r="H25" s="16"/>
      <c r="I25" s="19" t="s">
        <v>190</v>
      </c>
      <c r="J25" s="20" t="s">
        <v>191</v>
      </c>
      <c r="K25" s="21"/>
      <c r="L25" s="6" t="s">
        <v>55</v>
      </c>
      <c r="M25" s="6"/>
      <c r="N25" s="6"/>
      <c r="O25" s="6"/>
      <c r="P25" s="6"/>
      <c r="Q25" s="22">
        <f>VLOOKUP(J25,'[1]Март-Апрель 2020 г.'!$L$30:$O$141,4,FALSE)</f>
        <v>43928</v>
      </c>
      <c r="R25" s="6">
        <v>30</v>
      </c>
      <c r="S25" s="6"/>
      <c r="T25" s="6" t="s">
        <v>56</v>
      </c>
      <c r="U25" s="6"/>
      <c r="V25" s="6"/>
      <c r="W25" s="6"/>
      <c r="X25" s="6"/>
      <c r="Y25" s="6"/>
      <c r="Z25" s="23" t="s">
        <v>37</v>
      </c>
      <c r="AA25" s="6" t="s">
        <v>57</v>
      </c>
    </row>
    <row r="26" spans="1:27" s="5" customFormat="1" ht="135.75" customHeight="1" x14ac:dyDescent="0.2">
      <c r="A26" s="12">
        <f t="shared" si="0"/>
        <v>7</v>
      </c>
      <c r="B26" s="15" t="s">
        <v>64</v>
      </c>
      <c r="C26" s="16"/>
      <c r="D26" s="17" t="s">
        <v>114</v>
      </c>
      <c r="E26" s="16"/>
      <c r="F26" s="17"/>
      <c r="G26" s="18" t="s">
        <v>145</v>
      </c>
      <c r="H26" s="16"/>
      <c r="I26" s="19" t="s">
        <v>192</v>
      </c>
      <c r="J26" s="20" t="s">
        <v>193</v>
      </c>
      <c r="K26" s="21"/>
      <c r="L26" s="6" t="s">
        <v>55</v>
      </c>
      <c r="M26" s="6"/>
      <c r="N26" s="6"/>
      <c r="O26" s="6"/>
      <c r="P26" s="6"/>
      <c r="Q26" s="22">
        <f>VLOOKUP(J26,'[1]Март-Апрель 2020 г.'!$L$30:$O$141,4,FALSE)</f>
        <v>43924</v>
      </c>
      <c r="R26" s="6">
        <v>30</v>
      </c>
      <c r="S26" s="6"/>
      <c r="T26" s="6" t="s">
        <v>56</v>
      </c>
      <c r="U26" s="6"/>
      <c r="V26" s="6"/>
      <c r="W26" s="6"/>
      <c r="X26" s="6"/>
      <c r="Y26" s="6"/>
      <c r="Z26" s="23" t="s">
        <v>245</v>
      </c>
      <c r="AA26" s="6" t="s">
        <v>57</v>
      </c>
    </row>
    <row r="27" spans="1:27" s="5" customFormat="1" ht="114" customHeight="1" x14ac:dyDescent="0.2">
      <c r="A27" s="12">
        <f t="shared" si="0"/>
        <v>8</v>
      </c>
      <c r="B27" s="15" t="s">
        <v>65</v>
      </c>
      <c r="C27" s="16"/>
      <c r="D27" s="17" t="s">
        <v>114</v>
      </c>
      <c r="E27" s="16"/>
      <c r="F27" s="17"/>
      <c r="G27" s="18" t="s">
        <v>114</v>
      </c>
      <c r="H27" s="16"/>
      <c r="I27" s="19" t="s">
        <v>192</v>
      </c>
      <c r="J27" s="20" t="s">
        <v>193</v>
      </c>
      <c r="K27" s="21"/>
      <c r="L27" s="6" t="s">
        <v>29</v>
      </c>
      <c r="M27" s="6"/>
      <c r="N27" s="6"/>
      <c r="O27" s="6"/>
      <c r="P27" s="6"/>
      <c r="Q27" s="22">
        <f>VLOOKUP(J27,'[1]Март-Апрель 2020 г.'!$L$30:$O$141,4,FALSE)</f>
        <v>43924</v>
      </c>
      <c r="R27" s="6">
        <v>20</v>
      </c>
      <c r="S27" s="6"/>
      <c r="T27" s="6" t="s">
        <v>56</v>
      </c>
      <c r="U27" s="6"/>
      <c r="V27" s="6"/>
      <c r="W27" s="6"/>
      <c r="X27" s="6"/>
      <c r="Y27" s="6"/>
      <c r="Z27" s="23" t="s">
        <v>246</v>
      </c>
      <c r="AA27" s="6" t="s">
        <v>57</v>
      </c>
    </row>
    <row r="28" spans="1:27" s="5" customFormat="1" ht="114" customHeight="1" x14ac:dyDescent="0.2">
      <c r="A28" s="12">
        <f t="shared" si="0"/>
        <v>9</v>
      </c>
      <c r="B28" s="15" t="s">
        <v>66</v>
      </c>
      <c r="C28" s="16"/>
      <c r="D28" s="17" t="s">
        <v>115</v>
      </c>
      <c r="E28" s="16"/>
      <c r="F28" s="17"/>
      <c r="G28" s="18" t="s">
        <v>146</v>
      </c>
      <c r="H28" s="16"/>
      <c r="I28" s="19" t="s">
        <v>194</v>
      </c>
      <c r="J28" s="20" t="s">
        <v>195</v>
      </c>
      <c r="K28" s="21"/>
      <c r="L28" s="6" t="s">
        <v>29</v>
      </c>
      <c r="M28" s="6"/>
      <c r="N28" s="6"/>
      <c r="O28" s="6"/>
      <c r="P28" s="6"/>
      <c r="Q28" s="22">
        <f>VLOOKUP(J28,'[1]Март-Апрель 2020 г.'!$L$30:$O$141,4,FALSE)</f>
        <v>43928</v>
      </c>
      <c r="R28" s="6"/>
      <c r="S28" s="6">
        <v>15</v>
      </c>
      <c r="T28" s="6" t="s">
        <v>56</v>
      </c>
      <c r="U28" s="6"/>
      <c r="V28" s="6"/>
      <c r="W28" s="6"/>
      <c r="X28" s="6"/>
      <c r="Y28" s="6"/>
      <c r="Z28" s="23" t="s">
        <v>38</v>
      </c>
      <c r="AA28" s="6" t="s">
        <v>57</v>
      </c>
    </row>
    <row r="29" spans="1:27" s="5" customFormat="1" ht="181.5" customHeight="1" x14ac:dyDescent="0.2">
      <c r="A29" s="12">
        <f t="shared" si="0"/>
        <v>10</v>
      </c>
      <c r="B29" s="15" t="s">
        <v>67</v>
      </c>
      <c r="C29" s="16"/>
      <c r="D29" s="17" t="s">
        <v>116</v>
      </c>
      <c r="E29" s="16"/>
      <c r="F29" s="17"/>
      <c r="G29" s="18" t="s">
        <v>147</v>
      </c>
      <c r="H29" s="16"/>
      <c r="I29" s="19" t="s">
        <v>196</v>
      </c>
      <c r="J29" s="20" t="s">
        <v>197</v>
      </c>
      <c r="K29" s="21"/>
      <c r="L29" s="6" t="s">
        <v>243</v>
      </c>
      <c r="M29" s="6"/>
      <c r="N29" s="6"/>
      <c r="O29" s="6"/>
      <c r="P29" s="6"/>
      <c r="Q29" s="22">
        <f>VLOOKUP(J29,'[1]Март-Апрель 2020 г.'!$L$30:$O$141,4,FALSE)</f>
        <v>43928</v>
      </c>
      <c r="R29" s="6">
        <v>30</v>
      </c>
      <c r="S29" s="6"/>
      <c r="T29" s="6" t="s">
        <v>56</v>
      </c>
      <c r="U29" s="6"/>
      <c r="V29" s="6"/>
      <c r="W29" s="6"/>
      <c r="X29" s="6"/>
      <c r="Y29" s="6"/>
      <c r="Z29" s="23" t="s">
        <v>39</v>
      </c>
      <c r="AA29" s="6" t="s">
        <v>57</v>
      </c>
    </row>
    <row r="30" spans="1:27" s="5" customFormat="1" ht="128.25" customHeight="1" x14ac:dyDescent="0.2">
      <c r="A30" s="12">
        <f t="shared" si="0"/>
        <v>11</v>
      </c>
      <c r="B30" s="15" t="s">
        <v>68</v>
      </c>
      <c r="C30" s="16"/>
      <c r="D30" s="17" t="s">
        <v>117</v>
      </c>
      <c r="E30" s="16"/>
      <c r="F30" s="17"/>
      <c r="G30" s="18" t="s">
        <v>148</v>
      </c>
      <c r="H30" s="16"/>
      <c r="I30" s="19" t="s">
        <v>198</v>
      </c>
      <c r="J30" s="20" t="s">
        <v>199</v>
      </c>
      <c r="K30" s="21"/>
      <c r="L30" s="6" t="s">
        <v>55</v>
      </c>
      <c r="M30" s="6"/>
      <c r="N30" s="6"/>
      <c r="O30" s="6"/>
      <c r="P30" s="6"/>
      <c r="Q30" s="22">
        <f>VLOOKUP(J30,'[1]Март-Апрель 2020 г.'!$L$30:$O$141,4,FALSE)</f>
        <v>43928</v>
      </c>
      <c r="R30" s="6">
        <v>30</v>
      </c>
      <c r="S30" s="6"/>
      <c r="T30" s="6" t="s">
        <v>56</v>
      </c>
      <c r="U30" s="6"/>
      <c r="V30" s="6"/>
      <c r="W30" s="6"/>
      <c r="X30" s="6"/>
      <c r="Y30" s="6"/>
      <c r="Z30" s="23" t="s">
        <v>40</v>
      </c>
      <c r="AA30" s="6" t="s">
        <v>57</v>
      </c>
    </row>
    <row r="31" spans="1:27" s="5" customFormat="1" ht="128.25" customHeight="1" x14ac:dyDescent="0.2">
      <c r="A31" s="12">
        <f t="shared" si="0"/>
        <v>12</v>
      </c>
      <c r="B31" s="15" t="s">
        <v>69</v>
      </c>
      <c r="C31" s="16"/>
      <c r="D31" s="17" t="s">
        <v>118</v>
      </c>
      <c r="E31" s="16"/>
      <c r="F31" s="17"/>
      <c r="G31" s="18" t="s">
        <v>149</v>
      </c>
      <c r="H31" s="16"/>
      <c r="I31" s="19" t="s">
        <v>200</v>
      </c>
      <c r="J31" s="20" t="s">
        <v>201</v>
      </c>
      <c r="K31" s="21"/>
      <c r="L31" s="6" t="s">
        <v>55</v>
      </c>
      <c r="M31" s="6"/>
      <c r="N31" s="6"/>
      <c r="O31" s="6"/>
      <c r="P31" s="6"/>
      <c r="Q31" s="22">
        <f>VLOOKUP(J31,'[1]Март-Апрель 2020 г.'!$L$30:$O$141,4,FALSE)</f>
        <v>43928</v>
      </c>
      <c r="R31" s="6"/>
      <c r="S31" s="6">
        <v>50</v>
      </c>
      <c r="T31" s="6" t="s">
        <v>56</v>
      </c>
      <c r="U31" s="6"/>
      <c r="V31" s="6"/>
      <c r="W31" s="6"/>
      <c r="X31" s="6"/>
      <c r="Y31" s="6"/>
      <c r="Z31" s="23" t="s">
        <v>247</v>
      </c>
      <c r="AA31" s="6" t="s">
        <v>57</v>
      </c>
    </row>
    <row r="32" spans="1:27" s="5" customFormat="1" ht="128.25" customHeight="1" x14ac:dyDescent="0.2">
      <c r="A32" s="12">
        <f t="shared" si="0"/>
        <v>13</v>
      </c>
      <c r="B32" s="15" t="s">
        <v>70</v>
      </c>
      <c r="C32" s="16"/>
      <c r="D32" s="17" t="s">
        <v>118</v>
      </c>
      <c r="E32" s="16"/>
      <c r="F32" s="17"/>
      <c r="G32" s="18" t="s">
        <v>149</v>
      </c>
      <c r="H32" s="16"/>
      <c r="I32" s="19" t="s">
        <v>200</v>
      </c>
      <c r="J32" s="20" t="s">
        <v>201</v>
      </c>
      <c r="K32" s="21"/>
      <c r="L32" s="6" t="s">
        <v>55</v>
      </c>
      <c r="M32" s="6"/>
      <c r="N32" s="6"/>
      <c r="O32" s="6"/>
      <c r="P32" s="6"/>
      <c r="Q32" s="22">
        <f>VLOOKUP(J32,'[1]Март-Апрель 2020 г.'!$L$30:$O$141,4,FALSE)</f>
        <v>43928</v>
      </c>
      <c r="R32" s="6"/>
      <c r="S32" s="6">
        <v>50</v>
      </c>
      <c r="T32" s="6" t="s">
        <v>56</v>
      </c>
      <c r="U32" s="6"/>
      <c r="V32" s="6"/>
      <c r="W32" s="6"/>
      <c r="X32" s="6"/>
      <c r="Y32" s="6"/>
      <c r="Z32" s="23" t="s">
        <v>248</v>
      </c>
      <c r="AA32" s="6" t="s">
        <v>57</v>
      </c>
    </row>
    <row r="33" spans="1:27" s="5" customFormat="1" ht="140.25" customHeight="1" x14ac:dyDescent="0.2">
      <c r="A33" s="12">
        <f t="shared" si="0"/>
        <v>14</v>
      </c>
      <c r="B33" s="15" t="s">
        <v>71</v>
      </c>
      <c r="C33" s="16"/>
      <c r="D33" s="17" t="s">
        <v>119</v>
      </c>
      <c r="E33" s="16"/>
      <c r="F33" s="17"/>
      <c r="G33" s="18" t="s">
        <v>150</v>
      </c>
      <c r="H33" s="16"/>
      <c r="I33" s="19" t="s">
        <v>202</v>
      </c>
      <c r="J33" s="20" t="s">
        <v>203</v>
      </c>
      <c r="K33" s="21"/>
      <c r="L33" s="6" t="s">
        <v>55</v>
      </c>
      <c r="M33" s="6"/>
      <c r="N33" s="6"/>
      <c r="O33" s="6"/>
      <c r="P33" s="6"/>
      <c r="Q33" s="22">
        <f>VLOOKUP(J33,'[1]Март-Апрель 2020 г.'!$L$30:$O$141,4,FALSE)</f>
        <v>43934</v>
      </c>
      <c r="R33" s="6">
        <v>30</v>
      </c>
      <c r="S33" s="6"/>
      <c r="T33" s="6" t="s">
        <v>56</v>
      </c>
      <c r="U33" s="6"/>
      <c r="V33" s="6"/>
      <c r="W33" s="6"/>
      <c r="X33" s="6"/>
      <c r="Y33" s="6"/>
      <c r="Z33" s="23" t="s">
        <v>41</v>
      </c>
      <c r="AA33" s="6" t="s">
        <v>57</v>
      </c>
    </row>
    <row r="34" spans="1:27" s="5" customFormat="1" ht="140.25" customHeight="1" x14ac:dyDescent="0.2">
      <c r="A34" s="12">
        <f t="shared" si="0"/>
        <v>15</v>
      </c>
      <c r="B34" s="15" t="s">
        <v>72</v>
      </c>
      <c r="C34" s="16"/>
      <c r="D34" s="17" t="s">
        <v>120</v>
      </c>
      <c r="E34" s="16"/>
      <c r="F34" s="17"/>
      <c r="G34" s="18" t="s">
        <v>151</v>
      </c>
      <c r="H34" s="16"/>
      <c r="I34" s="19" t="s">
        <v>204</v>
      </c>
      <c r="J34" s="20" t="s">
        <v>205</v>
      </c>
      <c r="K34" s="21"/>
      <c r="L34" s="6" t="s">
        <v>55</v>
      </c>
      <c r="M34" s="6"/>
      <c r="N34" s="6"/>
      <c r="O34" s="6"/>
      <c r="P34" s="6"/>
      <c r="Q34" s="22">
        <f>VLOOKUP(J34,'[1]Март-Апрель 2020 г.'!$L$30:$O$141,4,FALSE)</f>
        <v>43928</v>
      </c>
      <c r="R34" s="6"/>
      <c r="S34" s="6">
        <v>50</v>
      </c>
      <c r="T34" s="6" t="s">
        <v>56</v>
      </c>
      <c r="U34" s="6"/>
      <c r="V34" s="6"/>
      <c r="W34" s="6"/>
      <c r="X34" s="6"/>
      <c r="Y34" s="6"/>
      <c r="Z34" s="23" t="s">
        <v>42</v>
      </c>
      <c r="AA34" s="6" t="s">
        <v>57</v>
      </c>
    </row>
    <row r="35" spans="1:27" s="5" customFormat="1" ht="167.25" customHeight="1" x14ac:dyDescent="0.2">
      <c r="A35" s="12">
        <f t="shared" si="0"/>
        <v>16</v>
      </c>
      <c r="B35" s="15" t="s">
        <v>73</v>
      </c>
      <c r="C35" s="16"/>
      <c r="D35" s="17" t="s">
        <v>121</v>
      </c>
      <c r="E35" s="16"/>
      <c r="F35" s="17"/>
      <c r="G35" s="18" t="s">
        <v>152</v>
      </c>
      <c r="H35" s="16"/>
      <c r="I35" s="19" t="s">
        <v>206</v>
      </c>
      <c r="J35" s="20" t="s">
        <v>207</v>
      </c>
      <c r="K35" s="21"/>
      <c r="L35" s="6" t="s">
        <v>55</v>
      </c>
      <c r="M35" s="6"/>
      <c r="N35" s="6"/>
      <c r="O35" s="6"/>
      <c r="P35" s="6"/>
      <c r="Q35" s="22">
        <f>VLOOKUP(J35,'[1]Март-Апрель 2020 г.'!$L$30:$O$141,4,FALSE)</f>
        <v>43928</v>
      </c>
      <c r="R35" s="6"/>
      <c r="S35" s="6">
        <v>50</v>
      </c>
      <c r="T35" s="6" t="s">
        <v>56</v>
      </c>
      <c r="U35" s="6"/>
      <c r="V35" s="6"/>
      <c r="W35" s="6"/>
      <c r="X35" s="6"/>
      <c r="Y35" s="6"/>
      <c r="Z35" s="23" t="s">
        <v>249</v>
      </c>
      <c r="AA35" s="6" t="s">
        <v>57</v>
      </c>
    </row>
    <row r="36" spans="1:27" s="5" customFormat="1" ht="167.25" customHeight="1" x14ac:dyDescent="0.2">
      <c r="A36" s="12">
        <f t="shared" si="0"/>
        <v>17</v>
      </c>
      <c r="B36" s="15" t="s">
        <v>74</v>
      </c>
      <c r="C36" s="16"/>
      <c r="D36" s="17" t="s">
        <v>121</v>
      </c>
      <c r="E36" s="16"/>
      <c r="F36" s="17"/>
      <c r="G36" s="18" t="s">
        <v>153</v>
      </c>
      <c r="H36" s="16"/>
      <c r="I36" s="19" t="s">
        <v>206</v>
      </c>
      <c r="J36" s="20" t="s">
        <v>207</v>
      </c>
      <c r="K36" s="21"/>
      <c r="L36" s="6" t="s">
        <v>55</v>
      </c>
      <c r="M36" s="6"/>
      <c r="N36" s="6"/>
      <c r="O36" s="6"/>
      <c r="P36" s="6"/>
      <c r="Q36" s="22">
        <f>VLOOKUP(J36,'[1]Март-Апрель 2020 г.'!$L$30:$O$141,4,FALSE)</f>
        <v>43928</v>
      </c>
      <c r="R36" s="6"/>
      <c r="S36" s="6">
        <v>50</v>
      </c>
      <c r="T36" s="6" t="s">
        <v>56</v>
      </c>
      <c r="U36" s="6"/>
      <c r="V36" s="6"/>
      <c r="W36" s="6"/>
      <c r="X36" s="6"/>
      <c r="Y36" s="6"/>
      <c r="Z36" s="23" t="s">
        <v>250</v>
      </c>
      <c r="AA36" s="6" t="s">
        <v>57</v>
      </c>
    </row>
    <row r="37" spans="1:27" s="5" customFormat="1" ht="167.25" customHeight="1" x14ac:dyDescent="0.2">
      <c r="A37" s="12">
        <f t="shared" si="0"/>
        <v>18</v>
      </c>
      <c r="B37" s="15" t="s">
        <v>75</v>
      </c>
      <c r="C37" s="16"/>
      <c r="D37" s="17" t="s">
        <v>122</v>
      </c>
      <c r="E37" s="16"/>
      <c r="F37" s="17"/>
      <c r="G37" s="18" t="s">
        <v>154</v>
      </c>
      <c r="H37" s="16"/>
      <c r="I37" s="19" t="s">
        <v>208</v>
      </c>
      <c r="J37" s="20" t="s">
        <v>209</v>
      </c>
      <c r="K37" s="21"/>
      <c r="L37" s="6" t="s">
        <v>55</v>
      </c>
      <c r="M37" s="6"/>
      <c r="N37" s="6"/>
      <c r="O37" s="6"/>
      <c r="P37" s="6"/>
      <c r="Q37" s="22">
        <f>VLOOKUP(J37,'[1]Март-Апрель 2020 г.'!$L$30:$O$141,4,FALSE)</f>
        <v>43928</v>
      </c>
      <c r="R37" s="6">
        <v>30</v>
      </c>
      <c r="S37" s="6"/>
      <c r="T37" s="6" t="s">
        <v>56</v>
      </c>
      <c r="U37" s="6"/>
      <c r="V37" s="6"/>
      <c r="W37" s="6"/>
      <c r="X37" s="6"/>
      <c r="Y37" s="6"/>
      <c r="Z37" s="23" t="s">
        <v>43</v>
      </c>
      <c r="AA37" s="6" t="s">
        <v>57</v>
      </c>
    </row>
    <row r="38" spans="1:27" s="5" customFormat="1" ht="131.25" customHeight="1" x14ac:dyDescent="0.2">
      <c r="A38" s="12">
        <f t="shared" si="0"/>
        <v>19</v>
      </c>
      <c r="B38" s="15" t="s">
        <v>76</v>
      </c>
      <c r="C38" s="16"/>
      <c r="D38" s="17" t="s">
        <v>123</v>
      </c>
      <c r="E38" s="16"/>
      <c r="F38" s="17"/>
      <c r="G38" s="18" t="s">
        <v>155</v>
      </c>
      <c r="H38" s="16"/>
      <c r="I38" s="19" t="s">
        <v>210</v>
      </c>
      <c r="J38" s="20" t="s">
        <v>211</v>
      </c>
      <c r="K38" s="21"/>
      <c r="L38" s="6" t="s">
        <v>55</v>
      </c>
      <c r="M38" s="6"/>
      <c r="N38" s="6"/>
      <c r="O38" s="6"/>
      <c r="P38" s="6"/>
      <c r="Q38" s="22">
        <f>VLOOKUP(J38,'[1]Март-Апрель 2020 г.'!$L$30:$O$141,4,FALSE)</f>
        <v>43928</v>
      </c>
      <c r="R38" s="6"/>
      <c r="S38" s="6">
        <v>50</v>
      </c>
      <c r="T38" s="6" t="s">
        <v>56</v>
      </c>
      <c r="U38" s="6"/>
      <c r="V38" s="6"/>
      <c r="W38" s="6"/>
      <c r="X38" s="6"/>
      <c r="Y38" s="6"/>
      <c r="Z38" s="23" t="s">
        <v>44</v>
      </c>
      <c r="AA38" s="6" t="s">
        <v>57</v>
      </c>
    </row>
    <row r="39" spans="1:27" s="5" customFormat="1" ht="408.75" customHeight="1" x14ac:dyDescent="0.2">
      <c r="A39" s="12">
        <f t="shared" si="0"/>
        <v>20</v>
      </c>
      <c r="B39" s="15" t="s">
        <v>77</v>
      </c>
      <c r="C39" s="16"/>
      <c r="D39" s="17" t="s">
        <v>124</v>
      </c>
      <c r="E39" s="16"/>
      <c r="F39" s="17"/>
      <c r="G39" s="18" t="s">
        <v>156</v>
      </c>
      <c r="H39" s="16"/>
      <c r="I39" s="19" t="s">
        <v>212</v>
      </c>
      <c r="J39" s="20" t="s">
        <v>213</v>
      </c>
      <c r="K39" s="21"/>
      <c r="L39" s="6" t="s">
        <v>29</v>
      </c>
      <c r="M39" s="6"/>
      <c r="N39" s="6"/>
      <c r="O39" s="6"/>
      <c r="P39" s="6"/>
      <c r="Q39" s="22">
        <f>VLOOKUP(J39,'[1]Март-Апрель 2020 г.'!$L$30:$O$141,4,FALSE)</f>
        <v>43935</v>
      </c>
      <c r="R39" s="6"/>
      <c r="S39" s="6">
        <v>50</v>
      </c>
      <c r="T39" s="6" t="s">
        <v>56</v>
      </c>
      <c r="U39" s="6"/>
      <c r="V39" s="6"/>
      <c r="W39" s="6"/>
      <c r="X39" s="6"/>
      <c r="Y39" s="6"/>
      <c r="Z39" s="23" t="s">
        <v>45</v>
      </c>
      <c r="AA39" s="6" t="s">
        <v>57</v>
      </c>
    </row>
    <row r="40" spans="1:27" s="5" customFormat="1" ht="408.75" customHeight="1" x14ac:dyDescent="0.2">
      <c r="A40" s="12">
        <f t="shared" si="0"/>
        <v>21</v>
      </c>
      <c r="B40" s="15" t="s">
        <v>78</v>
      </c>
      <c r="C40" s="16"/>
      <c r="D40" s="17" t="s">
        <v>125</v>
      </c>
      <c r="E40" s="16"/>
      <c r="F40" s="17"/>
      <c r="G40" s="18" t="s">
        <v>157</v>
      </c>
      <c r="H40" s="16"/>
      <c r="I40" s="19" t="s">
        <v>214</v>
      </c>
      <c r="J40" s="20" t="s">
        <v>215</v>
      </c>
      <c r="K40" s="21"/>
      <c r="L40" s="6" t="s">
        <v>244</v>
      </c>
      <c r="M40" s="6"/>
      <c r="N40" s="6"/>
      <c r="O40" s="6"/>
      <c r="P40" s="6"/>
      <c r="Q40" s="22">
        <f>VLOOKUP(J40,'[1]Март-Апрель 2020 г.'!$L$30:$O$141,4,FALSE)</f>
        <v>43935</v>
      </c>
      <c r="R40" s="6"/>
      <c r="S40" s="6">
        <v>50</v>
      </c>
      <c r="T40" s="6" t="s">
        <v>56</v>
      </c>
      <c r="U40" s="6"/>
      <c r="V40" s="6"/>
      <c r="W40" s="6"/>
      <c r="X40" s="6"/>
      <c r="Y40" s="6"/>
      <c r="Z40" s="23" t="s">
        <v>46</v>
      </c>
      <c r="AA40" s="6" t="s">
        <v>57</v>
      </c>
    </row>
    <row r="41" spans="1:27" s="5" customFormat="1" ht="144" customHeight="1" x14ac:dyDescent="0.2">
      <c r="A41" s="12">
        <f t="shared" si="0"/>
        <v>22</v>
      </c>
      <c r="B41" s="15" t="s">
        <v>79</v>
      </c>
      <c r="C41" s="16"/>
      <c r="D41" s="17" t="s">
        <v>126</v>
      </c>
      <c r="E41" s="16"/>
      <c r="F41" s="17"/>
      <c r="G41" s="18" t="s">
        <v>158</v>
      </c>
      <c r="H41" s="16"/>
      <c r="I41" s="19" t="s">
        <v>216</v>
      </c>
      <c r="J41" s="20" t="s">
        <v>217</v>
      </c>
      <c r="K41" s="21"/>
      <c r="L41" s="6" t="s">
        <v>55</v>
      </c>
      <c r="M41" s="6"/>
      <c r="N41" s="6"/>
      <c r="O41" s="6"/>
      <c r="P41" s="6"/>
      <c r="Q41" s="22">
        <f>VLOOKUP(J41,'[1]Март-Апрель 2020 г.'!$L$30:$O$141,4,FALSE)</f>
        <v>43928</v>
      </c>
      <c r="R41" s="6"/>
      <c r="S41" s="6">
        <v>50</v>
      </c>
      <c r="T41" s="6" t="s">
        <v>56</v>
      </c>
      <c r="U41" s="6"/>
      <c r="V41" s="6"/>
      <c r="W41" s="6"/>
      <c r="X41" s="6"/>
      <c r="Y41" s="6"/>
      <c r="Z41" s="23" t="s">
        <v>47</v>
      </c>
      <c r="AA41" s="6" t="s">
        <v>57</v>
      </c>
    </row>
    <row r="42" spans="1:27" s="5" customFormat="1" ht="141" customHeight="1" x14ac:dyDescent="0.2">
      <c r="A42" s="12">
        <f t="shared" si="0"/>
        <v>23</v>
      </c>
      <c r="B42" s="15" t="s">
        <v>80</v>
      </c>
      <c r="C42" s="16"/>
      <c r="D42" s="17" t="s">
        <v>127</v>
      </c>
      <c r="E42" s="16"/>
      <c r="F42" s="17"/>
      <c r="G42" s="18" t="s">
        <v>159</v>
      </c>
      <c r="H42" s="16"/>
      <c r="I42" s="19" t="s">
        <v>218</v>
      </c>
      <c r="J42" s="20" t="s">
        <v>219</v>
      </c>
      <c r="K42" s="21"/>
      <c r="L42" s="6" t="s">
        <v>55</v>
      </c>
      <c r="M42" s="6"/>
      <c r="N42" s="6"/>
      <c r="O42" s="6"/>
      <c r="P42" s="6"/>
      <c r="Q42" s="22">
        <f>VLOOKUP(J42,'[1]Март-Апрель 2020 г.'!$L$30:$O$141,4,FALSE)</f>
        <v>43928</v>
      </c>
      <c r="R42" s="6">
        <v>30</v>
      </c>
      <c r="S42" s="6"/>
      <c r="T42" s="6" t="s">
        <v>56</v>
      </c>
      <c r="U42" s="6"/>
      <c r="V42" s="6"/>
      <c r="W42" s="6"/>
      <c r="X42" s="6"/>
      <c r="Y42" s="6"/>
      <c r="Z42" s="23" t="s">
        <v>48</v>
      </c>
      <c r="AA42" s="6" t="s">
        <v>57</v>
      </c>
    </row>
    <row r="43" spans="1:27" s="5" customFormat="1" ht="138" customHeight="1" x14ac:dyDescent="0.2">
      <c r="A43" s="12">
        <f t="shared" si="0"/>
        <v>24</v>
      </c>
      <c r="B43" s="15" t="s">
        <v>81</v>
      </c>
      <c r="C43" s="16"/>
      <c r="D43" s="17" t="s">
        <v>128</v>
      </c>
      <c r="E43" s="16"/>
      <c r="F43" s="17"/>
      <c r="G43" s="18" t="s">
        <v>160</v>
      </c>
      <c r="H43" s="16"/>
      <c r="I43" s="19" t="s">
        <v>220</v>
      </c>
      <c r="J43" s="20" t="s">
        <v>221</v>
      </c>
      <c r="K43" s="21"/>
      <c r="L43" s="6" t="s">
        <v>55</v>
      </c>
      <c r="M43" s="6"/>
      <c r="N43" s="6"/>
      <c r="O43" s="6"/>
      <c r="P43" s="6"/>
      <c r="Q43" s="22">
        <f>VLOOKUP(J43,'[1]Март-Апрель 2020 г.'!$L$30:$O$141,4,FALSE)</f>
        <v>43928</v>
      </c>
      <c r="R43" s="6">
        <v>30</v>
      </c>
      <c r="S43" s="6"/>
      <c r="T43" s="6" t="s">
        <v>56</v>
      </c>
      <c r="U43" s="6"/>
      <c r="V43" s="6"/>
      <c r="W43" s="6"/>
      <c r="X43" s="6"/>
      <c r="Y43" s="6"/>
      <c r="Z43" s="23" t="s">
        <v>49</v>
      </c>
      <c r="AA43" s="6" t="s">
        <v>57</v>
      </c>
    </row>
    <row r="44" spans="1:27" s="5" customFormat="1" ht="174" customHeight="1" x14ac:dyDescent="0.2">
      <c r="A44" s="12">
        <f t="shared" si="0"/>
        <v>25</v>
      </c>
      <c r="B44" s="15" t="s">
        <v>82</v>
      </c>
      <c r="C44" s="16"/>
      <c r="D44" s="17" t="s">
        <v>129</v>
      </c>
      <c r="E44" s="16"/>
      <c r="F44" s="17"/>
      <c r="G44" s="18" t="s">
        <v>161</v>
      </c>
      <c r="H44" s="16"/>
      <c r="I44" s="19" t="s">
        <v>222</v>
      </c>
      <c r="J44" s="20" t="s">
        <v>223</v>
      </c>
      <c r="K44" s="21"/>
      <c r="L44" s="6" t="s">
        <v>55</v>
      </c>
      <c r="M44" s="6"/>
      <c r="N44" s="6"/>
      <c r="O44" s="6"/>
      <c r="P44" s="6"/>
      <c r="Q44" s="22">
        <f>VLOOKUP(J44,'[1]Март-Апрель 2020 г.'!$L$30:$O$141,4,FALSE)</f>
        <v>43928</v>
      </c>
      <c r="R44" s="6">
        <v>30</v>
      </c>
      <c r="S44" s="6"/>
      <c r="T44" s="6" t="s">
        <v>56</v>
      </c>
      <c r="U44" s="6"/>
      <c r="V44" s="6"/>
      <c r="W44" s="6"/>
      <c r="X44" s="6"/>
      <c r="Y44" s="6"/>
      <c r="Z44" s="23" t="s">
        <v>251</v>
      </c>
      <c r="AA44" s="6" t="s">
        <v>57</v>
      </c>
    </row>
    <row r="45" spans="1:27" s="5" customFormat="1" ht="174" customHeight="1" x14ac:dyDescent="0.2">
      <c r="A45" s="12">
        <f t="shared" si="0"/>
        <v>26</v>
      </c>
      <c r="B45" s="15" t="s">
        <v>83</v>
      </c>
      <c r="C45" s="16"/>
      <c r="D45" s="17" t="s">
        <v>129</v>
      </c>
      <c r="E45" s="16"/>
      <c r="F45" s="17"/>
      <c r="G45" s="18" t="s">
        <v>162</v>
      </c>
      <c r="H45" s="16"/>
      <c r="I45" s="19" t="s">
        <v>222</v>
      </c>
      <c r="J45" s="20" t="s">
        <v>223</v>
      </c>
      <c r="K45" s="21"/>
      <c r="L45" s="6" t="s">
        <v>55</v>
      </c>
      <c r="M45" s="6"/>
      <c r="N45" s="6"/>
      <c r="O45" s="6"/>
      <c r="P45" s="6"/>
      <c r="Q45" s="22">
        <f>VLOOKUP(J45,'[1]Март-Апрель 2020 г.'!$L$30:$O$141,4,FALSE)</f>
        <v>43928</v>
      </c>
      <c r="R45" s="6">
        <v>30</v>
      </c>
      <c r="S45" s="6"/>
      <c r="T45" s="6" t="s">
        <v>56</v>
      </c>
      <c r="U45" s="6"/>
      <c r="V45" s="6"/>
      <c r="W45" s="6"/>
      <c r="X45" s="6"/>
      <c r="Y45" s="6"/>
      <c r="Z45" s="23" t="s">
        <v>252</v>
      </c>
      <c r="AA45" s="6" t="s">
        <v>57</v>
      </c>
    </row>
    <row r="46" spans="1:27" s="5" customFormat="1" ht="174" customHeight="1" x14ac:dyDescent="0.2">
      <c r="A46" s="12">
        <f t="shared" si="0"/>
        <v>27</v>
      </c>
      <c r="B46" s="15" t="s">
        <v>84</v>
      </c>
      <c r="C46" s="16"/>
      <c r="D46" s="17" t="s">
        <v>129</v>
      </c>
      <c r="E46" s="16"/>
      <c r="F46" s="17"/>
      <c r="G46" s="18" t="s">
        <v>163</v>
      </c>
      <c r="H46" s="16"/>
      <c r="I46" s="19" t="s">
        <v>222</v>
      </c>
      <c r="J46" s="20" t="s">
        <v>223</v>
      </c>
      <c r="K46" s="21"/>
      <c r="L46" s="6" t="s">
        <v>55</v>
      </c>
      <c r="M46" s="6"/>
      <c r="N46" s="6"/>
      <c r="O46" s="6"/>
      <c r="P46" s="6"/>
      <c r="Q46" s="22">
        <f>VLOOKUP(J46,'[1]Март-Апрель 2020 г.'!$L$30:$O$141,4,FALSE)</f>
        <v>43928</v>
      </c>
      <c r="R46" s="6">
        <v>30</v>
      </c>
      <c r="S46" s="6"/>
      <c r="T46" s="6" t="s">
        <v>56</v>
      </c>
      <c r="U46" s="6"/>
      <c r="V46" s="6"/>
      <c r="W46" s="6"/>
      <c r="X46" s="6"/>
      <c r="Y46" s="6"/>
      <c r="Z46" s="23" t="s">
        <v>253</v>
      </c>
      <c r="AA46" s="6" t="s">
        <v>57</v>
      </c>
    </row>
    <row r="47" spans="1:27" s="5" customFormat="1" ht="174" customHeight="1" x14ac:dyDescent="0.2">
      <c r="A47" s="12">
        <f t="shared" si="0"/>
        <v>28</v>
      </c>
      <c r="B47" s="15" t="s">
        <v>85</v>
      </c>
      <c r="C47" s="16"/>
      <c r="D47" s="17" t="s">
        <v>129</v>
      </c>
      <c r="E47" s="16"/>
      <c r="F47" s="17"/>
      <c r="G47" s="18" t="s">
        <v>164</v>
      </c>
      <c r="H47" s="16"/>
      <c r="I47" s="19" t="s">
        <v>222</v>
      </c>
      <c r="J47" s="20" t="s">
        <v>223</v>
      </c>
      <c r="K47" s="21"/>
      <c r="L47" s="6" t="s">
        <v>55</v>
      </c>
      <c r="M47" s="6"/>
      <c r="N47" s="6"/>
      <c r="O47" s="6"/>
      <c r="P47" s="6"/>
      <c r="Q47" s="22">
        <f>VLOOKUP(J47,'[1]Март-Апрель 2020 г.'!$L$30:$O$141,4,FALSE)</f>
        <v>43928</v>
      </c>
      <c r="R47" s="6">
        <v>30</v>
      </c>
      <c r="S47" s="6"/>
      <c r="T47" s="6" t="s">
        <v>56</v>
      </c>
      <c r="U47" s="6"/>
      <c r="V47" s="6"/>
      <c r="W47" s="6"/>
      <c r="X47" s="6"/>
      <c r="Y47" s="6"/>
      <c r="Z47" s="23" t="s">
        <v>254</v>
      </c>
      <c r="AA47" s="6" t="s">
        <v>57</v>
      </c>
    </row>
    <row r="48" spans="1:27" s="5" customFormat="1" ht="131.25" customHeight="1" x14ac:dyDescent="0.2">
      <c r="A48" s="12">
        <f t="shared" si="0"/>
        <v>29</v>
      </c>
      <c r="B48" s="15" t="s">
        <v>86</v>
      </c>
      <c r="C48" s="16"/>
      <c r="D48" s="17" t="s">
        <v>129</v>
      </c>
      <c r="E48" s="16"/>
      <c r="F48" s="17"/>
      <c r="G48" s="18" t="s">
        <v>165</v>
      </c>
      <c r="H48" s="16"/>
      <c r="I48" s="19" t="s">
        <v>222</v>
      </c>
      <c r="J48" s="20" t="s">
        <v>223</v>
      </c>
      <c r="K48" s="21"/>
      <c r="L48" s="6" t="s">
        <v>55</v>
      </c>
      <c r="M48" s="6"/>
      <c r="N48" s="6"/>
      <c r="O48" s="6"/>
      <c r="P48" s="6"/>
      <c r="Q48" s="22">
        <f>VLOOKUP(J48,'[1]Март-Апрель 2020 г.'!$L$30:$O$141,4,FALSE)</f>
        <v>43928</v>
      </c>
      <c r="R48" s="6">
        <v>30</v>
      </c>
      <c r="S48" s="6"/>
      <c r="T48" s="6" t="s">
        <v>56</v>
      </c>
      <c r="U48" s="6"/>
      <c r="V48" s="6"/>
      <c r="W48" s="6"/>
      <c r="X48" s="6"/>
      <c r="Y48" s="6"/>
      <c r="Z48" s="23" t="s">
        <v>255</v>
      </c>
      <c r="AA48" s="6" t="s">
        <v>57</v>
      </c>
    </row>
    <row r="49" spans="1:27" s="5" customFormat="1" ht="198.75" customHeight="1" x14ac:dyDescent="0.2">
      <c r="A49" s="12">
        <f t="shared" si="0"/>
        <v>30</v>
      </c>
      <c r="B49" s="15" t="s">
        <v>87</v>
      </c>
      <c r="C49" s="16"/>
      <c r="D49" s="17" t="s">
        <v>129</v>
      </c>
      <c r="E49" s="16"/>
      <c r="F49" s="17"/>
      <c r="G49" s="18" t="s">
        <v>165</v>
      </c>
      <c r="H49" s="16"/>
      <c r="I49" s="19" t="s">
        <v>222</v>
      </c>
      <c r="J49" s="20" t="s">
        <v>223</v>
      </c>
      <c r="K49" s="21"/>
      <c r="L49" s="6" t="s">
        <v>55</v>
      </c>
      <c r="M49" s="6"/>
      <c r="N49" s="6"/>
      <c r="O49" s="6"/>
      <c r="P49" s="6"/>
      <c r="Q49" s="22">
        <f>VLOOKUP(J49,'[1]Март-Апрель 2020 г.'!$L$30:$O$141,4,FALSE)</f>
        <v>43928</v>
      </c>
      <c r="R49" s="6">
        <v>30</v>
      </c>
      <c r="S49" s="6"/>
      <c r="T49" s="6" t="s">
        <v>56</v>
      </c>
      <c r="U49" s="6"/>
      <c r="V49" s="6"/>
      <c r="W49" s="6"/>
      <c r="X49" s="6"/>
      <c r="Y49" s="6"/>
      <c r="Z49" s="23" t="s">
        <v>256</v>
      </c>
      <c r="AA49" s="6" t="s">
        <v>57</v>
      </c>
    </row>
    <row r="50" spans="1:27" s="5" customFormat="1" ht="198.75" customHeight="1" x14ac:dyDescent="0.2">
      <c r="A50" s="12">
        <f t="shared" si="0"/>
        <v>31</v>
      </c>
      <c r="B50" s="15" t="s">
        <v>88</v>
      </c>
      <c r="C50" s="16"/>
      <c r="D50" s="17" t="s">
        <v>129</v>
      </c>
      <c r="E50" s="16"/>
      <c r="F50" s="17"/>
      <c r="G50" s="18" t="s">
        <v>166</v>
      </c>
      <c r="H50" s="16"/>
      <c r="I50" s="19" t="s">
        <v>222</v>
      </c>
      <c r="J50" s="20" t="s">
        <v>223</v>
      </c>
      <c r="K50" s="21"/>
      <c r="L50" s="6" t="s">
        <v>55</v>
      </c>
      <c r="M50" s="6"/>
      <c r="N50" s="6"/>
      <c r="O50" s="6"/>
      <c r="P50" s="6"/>
      <c r="Q50" s="22">
        <f>VLOOKUP(J50,'[1]Март-Апрель 2020 г.'!$L$30:$O$141,4,FALSE)</f>
        <v>43928</v>
      </c>
      <c r="R50" s="6">
        <v>30</v>
      </c>
      <c r="S50" s="6"/>
      <c r="T50" s="6" t="s">
        <v>56</v>
      </c>
      <c r="U50" s="6"/>
      <c r="V50" s="6"/>
      <c r="W50" s="6"/>
      <c r="X50" s="6"/>
      <c r="Y50" s="6"/>
      <c r="Z50" s="23" t="s">
        <v>257</v>
      </c>
      <c r="AA50" s="6" t="s">
        <v>57</v>
      </c>
    </row>
    <row r="51" spans="1:27" s="5" customFormat="1" ht="198.75" customHeight="1" x14ac:dyDescent="0.2">
      <c r="A51" s="12">
        <f t="shared" si="0"/>
        <v>32</v>
      </c>
      <c r="B51" s="15" t="s">
        <v>89</v>
      </c>
      <c r="C51" s="16"/>
      <c r="D51" s="17" t="s">
        <v>130</v>
      </c>
      <c r="E51" s="16"/>
      <c r="F51" s="17"/>
      <c r="G51" s="18" t="s">
        <v>167</v>
      </c>
      <c r="H51" s="16"/>
      <c r="I51" s="19" t="s">
        <v>224</v>
      </c>
      <c r="J51" s="20" t="s">
        <v>225</v>
      </c>
      <c r="K51" s="21"/>
      <c r="L51" s="6" t="s">
        <v>29</v>
      </c>
      <c r="M51" s="6"/>
      <c r="N51" s="6"/>
      <c r="O51" s="6"/>
      <c r="P51" s="6"/>
      <c r="Q51" s="22">
        <f>VLOOKUP(J51,'[1]Март-Апрель 2020 г.'!$L$30:$O$141,4,FALSE)</f>
        <v>43920</v>
      </c>
      <c r="R51" s="6"/>
      <c r="S51" s="6">
        <v>50</v>
      </c>
      <c r="T51" s="6" t="s">
        <v>56</v>
      </c>
      <c r="U51" s="6"/>
      <c r="V51" s="6"/>
      <c r="W51" s="6"/>
      <c r="X51" s="6"/>
      <c r="Y51" s="6"/>
      <c r="Z51" s="23" t="s">
        <v>30</v>
      </c>
      <c r="AA51" s="6" t="s">
        <v>57</v>
      </c>
    </row>
    <row r="52" spans="1:27" s="5" customFormat="1" ht="198.75" customHeight="1" x14ac:dyDescent="0.2">
      <c r="A52" s="12">
        <f t="shared" si="0"/>
        <v>33</v>
      </c>
      <c r="B52" s="15" t="s">
        <v>90</v>
      </c>
      <c r="C52" s="16"/>
      <c r="D52" s="17" t="s">
        <v>131</v>
      </c>
      <c r="E52" s="16"/>
      <c r="F52" s="17"/>
      <c r="G52" s="18" t="s">
        <v>168</v>
      </c>
      <c r="H52" s="16"/>
      <c r="I52" s="19" t="s">
        <v>226</v>
      </c>
      <c r="J52" s="20" t="s">
        <v>227</v>
      </c>
      <c r="K52" s="21"/>
      <c r="L52" s="6" t="s">
        <v>55</v>
      </c>
      <c r="M52" s="6"/>
      <c r="N52" s="6"/>
      <c r="O52" s="6"/>
      <c r="P52" s="6"/>
      <c r="Q52" s="22">
        <f>VLOOKUP(J52,'[1]Март-Апрель 2020 г.'!$L$30:$O$141,4,FALSE)</f>
        <v>43928</v>
      </c>
      <c r="R52" s="6"/>
      <c r="S52" s="6">
        <v>15</v>
      </c>
      <c r="T52" s="6" t="s">
        <v>56</v>
      </c>
      <c r="U52" s="6"/>
      <c r="V52" s="6"/>
      <c r="W52" s="6"/>
      <c r="X52" s="6"/>
      <c r="Y52" s="6"/>
      <c r="Z52" s="23" t="s">
        <v>50</v>
      </c>
      <c r="AA52" s="6" t="s">
        <v>57</v>
      </c>
    </row>
    <row r="53" spans="1:27" s="5" customFormat="1" ht="141" customHeight="1" x14ac:dyDescent="0.2">
      <c r="A53" s="12">
        <f t="shared" si="0"/>
        <v>34</v>
      </c>
      <c r="B53" s="15" t="s">
        <v>91</v>
      </c>
      <c r="C53" s="16"/>
      <c r="D53" s="17" t="s">
        <v>132</v>
      </c>
      <c r="E53" s="16"/>
      <c r="F53" s="17"/>
      <c r="G53" s="18" t="s">
        <v>169</v>
      </c>
      <c r="H53" s="16"/>
      <c r="I53" s="19" t="s">
        <v>228</v>
      </c>
      <c r="J53" s="20" t="s">
        <v>229</v>
      </c>
      <c r="K53" s="21"/>
      <c r="L53" s="6" t="s">
        <v>55</v>
      </c>
      <c r="M53" s="6"/>
      <c r="N53" s="6"/>
      <c r="O53" s="6"/>
      <c r="P53" s="6"/>
      <c r="Q53" s="22">
        <f>VLOOKUP(J53,'[1]Март-Апрель 2020 г.'!$L$30:$O$141,4,FALSE)</f>
        <v>43941</v>
      </c>
      <c r="R53" s="6"/>
      <c r="S53" s="6">
        <v>15</v>
      </c>
      <c r="T53" s="6" t="s">
        <v>56</v>
      </c>
      <c r="U53" s="6"/>
      <c r="V53" s="6"/>
      <c r="W53" s="6"/>
      <c r="X53" s="6"/>
      <c r="Y53" s="6"/>
      <c r="Z53" s="23" t="s">
        <v>258</v>
      </c>
      <c r="AA53" s="6" t="s">
        <v>57</v>
      </c>
    </row>
    <row r="54" spans="1:27" s="5" customFormat="1" ht="141" customHeight="1" x14ac:dyDescent="0.2">
      <c r="A54" s="12">
        <f t="shared" si="0"/>
        <v>35</v>
      </c>
      <c r="B54" s="15" t="s">
        <v>92</v>
      </c>
      <c r="C54" s="16"/>
      <c r="D54" s="17" t="s">
        <v>132</v>
      </c>
      <c r="E54" s="16"/>
      <c r="F54" s="17"/>
      <c r="G54" s="18" t="s">
        <v>170</v>
      </c>
      <c r="H54" s="16"/>
      <c r="I54" s="19" t="s">
        <v>228</v>
      </c>
      <c r="J54" s="20" t="s">
        <v>229</v>
      </c>
      <c r="K54" s="21"/>
      <c r="L54" s="6" t="s">
        <v>55</v>
      </c>
      <c r="M54" s="6"/>
      <c r="N54" s="6"/>
      <c r="O54" s="6"/>
      <c r="P54" s="6"/>
      <c r="Q54" s="22">
        <f>VLOOKUP(J54,'[1]Март-Апрель 2020 г.'!$L$30:$O$141,4,FALSE)</f>
        <v>43941</v>
      </c>
      <c r="R54" s="6"/>
      <c r="S54" s="6">
        <v>15</v>
      </c>
      <c r="T54" s="6" t="s">
        <v>56</v>
      </c>
      <c r="U54" s="6"/>
      <c r="V54" s="6"/>
      <c r="W54" s="6"/>
      <c r="X54" s="6"/>
      <c r="Y54" s="6"/>
      <c r="Z54" s="23" t="s">
        <v>259</v>
      </c>
      <c r="AA54" s="6" t="s">
        <v>57</v>
      </c>
    </row>
    <row r="55" spans="1:27" s="5" customFormat="1" ht="141" customHeight="1" x14ac:dyDescent="0.2">
      <c r="A55" s="12">
        <f t="shared" si="0"/>
        <v>36</v>
      </c>
      <c r="B55" s="15" t="s">
        <v>93</v>
      </c>
      <c r="C55" s="16"/>
      <c r="D55" s="17" t="s">
        <v>132</v>
      </c>
      <c r="E55" s="16"/>
      <c r="F55" s="17"/>
      <c r="G55" s="18" t="s">
        <v>171</v>
      </c>
      <c r="H55" s="16"/>
      <c r="I55" s="19" t="s">
        <v>228</v>
      </c>
      <c r="J55" s="20" t="s">
        <v>229</v>
      </c>
      <c r="K55" s="21"/>
      <c r="L55" s="6" t="s">
        <v>55</v>
      </c>
      <c r="M55" s="6"/>
      <c r="N55" s="6"/>
      <c r="O55" s="6"/>
      <c r="P55" s="6"/>
      <c r="Q55" s="22">
        <f>VLOOKUP(J55,'[1]Март-Апрель 2020 г.'!$L$30:$O$141,4,FALSE)</f>
        <v>43941</v>
      </c>
      <c r="R55" s="6"/>
      <c r="S55" s="6">
        <v>15</v>
      </c>
      <c r="T55" s="6" t="s">
        <v>56</v>
      </c>
      <c r="U55" s="6"/>
      <c r="V55" s="6"/>
      <c r="W55" s="6"/>
      <c r="X55" s="6"/>
      <c r="Y55" s="6"/>
      <c r="Z55" s="23" t="s">
        <v>260</v>
      </c>
      <c r="AA55" s="6" t="s">
        <v>57</v>
      </c>
    </row>
    <row r="56" spans="1:27" s="5" customFormat="1" ht="140.25" customHeight="1" x14ac:dyDescent="0.2">
      <c r="A56" s="12">
        <f t="shared" si="0"/>
        <v>37</v>
      </c>
      <c r="B56" s="15" t="s">
        <v>94</v>
      </c>
      <c r="C56" s="16"/>
      <c r="D56" s="17" t="s">
        <v>133</v>
      </c>
      <c r="E56" s="16"/>
      <c r="F56" s="17"/>
      <c r="G56" s="18" t="s">
        <v>172</v>
      </c>
      <c r="H56" s="16"/>
      <c r="I56" s="19" t="s">
        <v>230</v>
      </c>
      <c r="J56" s="20" t="s">
        <v>231</v>
      </c>
      <c r="K56" s="21"/>
      <c r="L56" s="6" t="s">
        <v>55</v>
      </c>
      <c r="M56" s="6"/>
      <c r="N56" s="6"/>
      <c r="O56" s="6"/>
      <c r="P56" s="6"/>
      <c r="Q56" s="22">
        <f>VLOOKUP(J56,'[1]Март-Апрель 2020 г.'!$L$30:$O$141,4,FALSE)</f>
        <v>43928</v>
      </c>
      <c r="R56" s="6"/>
      <c r="S56" s="6">
        <v>50</v>
      </c>
      <c r="T56" s="6" t="s">
        <v>56</v>
      </c>
      <c r="U56" s="6"/>
      <c r="V56" s="6"/>
      <c r="W56" s="6"/>
      <c r="X56" s="6"/>
      <c r="Y56" s="6"/>
      <c r="Z56" s="23" t="s">
        <v>261</v>
      </c>
      <c r="AA56" s="6" t="s">
        <v>57</v>
      </c>
    </row>
    <row r="57" spans="1:27" s="5" customFormat="1" ht="141" customHeight="1" x14ac:dyDescent="0.2">
      <c r="A57" s="12">
        <f t="shared" si="0"/>
        <v>38</v>
      </c>
      <c r="B57" s="15" t="s">
        <v>95</v>
      </c>
      <c r="C57" s="16"/>
      <c r="D57" s="17" t="s">
        <v>133</v>
      </c>
      <c r="E57" s="16"/>
      <c r="F57" s="17"/>
      <c r="G57" s="18" t="s">
        <v>173</v>
      </c>
      <c r="H57" s="16"/>
      <c r="I57" s="19" t="s">
        <v>230</v>
      </c>
      <c r="J57" s="20" t="s">
        <v>231</v>
      </c>
      <c r="K57" s="21"/>
      <c r="L57" s="6" t="s">
        <v>55</v>
      </c>
      <c r="M57" s="6"/>
      <c r="N57" s="6"/>
      <c r="O57" s="6"/>
      <c r="P57" s="6"/>
      <c r="Q57" s="22">
        <f>VLOOKUP(J57,'[1]Март-Апрель 2020 г.'!$L$30:$O$141,4,FALSE)</f>
        <v>43928</v>
      </c>
      <c r="R57" s="6"/>
      <c r="S57" s="6">
        <v>50</v>
      </c>
      <c r="T57" s="6" t="s">
        <v>56</v>
      </c>
      <c r="U57" s="6"/>
      <c r="V57" s="6"/>
      <c r="W57" s="6"/>
      <c r="X57" s="6"/>
      <c r="Y57" s="6"/>
      <c r="Z57" s="23" t="s">
        <v>262</v>
      </c>
      <c r="AA57" s="6" t="s">
        <v>57</v>
      </c>
    </row>
    <row r="58" spans="1:27" s="5" customFormat="1" ht="184.5" customHeight="1" x14ac:dyDescent="0.2">
      <c r="A58" s="12">
        <f t="shared" si="0"/>
        <v>39</v>
      </c>
      <c r="B58" s="15" t="s">
        <v>96</v>
      </c>
      <c r="C58" s="16"/>
      <c r="D58" s="17" t="s">
        <v>133</v>
      </c>
      <c r="E58" s="16"/>
      <c r="F58" s="17"/>
      <c r="G58" s="18" t="s">
        <v>174</v>
      </c>
      <c r="H58" s="16"/>
      <c r="I58" s="19" t="s">
        <v>230</v>
      </c>
      <c r="J58" s="20" t="s">
        <v>231</v>
      </c>
      <c r="K58" s="21"/>
      <c r="L58" s="6" t="s">
        <v>55</v>
      </c>
      <c r="M58" s="6"/>
      <c r="N58" s="6"/>
      <c r="O58" s="6"/>
      <c r="P58" s="6"/>
      <c r="Q58" s="22">
        <f>VLOOKUP(J58,'[1]Март-Апрель 2020 г.'!$L$30:$O$141,4,FALSE)</f>
        <v>43928</v>
      </c>
      <c r="R58" s="6"/>
      <c r="S58" s="6">
        <v>50</v>
      </c>
      <c r="T58" s="6" t="s">
        <v>56</v>
      </c>
      <c r="U58" s="6"/>
      <c r="V58" s="6"/>
      <c r="W58" s="6"/>
      <c r="X58" s="6"/>
      <c r="Y58" s="6"/>
      <c r="Z58" s="23" t="s">
        <v>263</v>
      </c>
      <c r="AA58" s="6" t="s">
        <v>57</v>
      </c>
    </row>
    <row r="59" spans="1:27" s="5" customFormat="1" ht="184.5" customHeight="1" x14ac:dyDescent="0.2">
      <c r="A59" s="12">
        <f t="shared" si="0"/>
        <v>40</v>
      </c>
      <c r="B59" s="15" t="s">
        <v>97</v>
      </c>
      <c r="C59" s="16"/>
      <c r="D59" s="17" t="s">
        <v>133</v>
      </c>
      <c r="E59" s="16"/>
      <c r="F59" s="17"/>
      <c r="G59" s="18" t="s">
        <v>175</v>
      </c>
      <c r="H59" s="16"/>
      <c r="I59" s="19" t="s">
        <v>230</v>
      </c>
      <c r="J59" s="20" t="s">
        <v>231</v>
      </c>
      <c r="K59" s="21"/>
      <c r="L59" s="6" t="s">
        <v>55</v>
      </c>
      <c r="M59" s="6"/>
      <c r="N59" s="6"/>
      <c r="O59" s="6"/>
      <c r="P59" s="6"/>
      <c r="Q59" s="22">
        <f>VLOOKUP(J59,'[1]Март-Апрель 2020 г.'!$L$30:$O$141,4,FALSE)</f>
        <v>43928</v>
      </c>
      <c r="R59" s="6"/>
      <c r="S59" s="6">
        <v>50</v>
      </c>
      <c r="T59" s="6" t="s">
        <v>56</v>
      </c>
      <c r="U59" s="6"/>
      <c r="V59" s="6"/>
      <c r="W59" s="6"/>
      <c r="X59" s="6"/>
      <c r="Y59" s="6"/>
      <c r="Z59" s="23" t="s">
        <v>264</v>
      </c>
      <c r="AA59" s="6" t="s">
        <v>57</v>
      </c>
    </row>
    <row r="60" spans="1:27" s="5" customFormat="1" ht="184.5" customHeight="1" x14ac:dyDescent="0.2">
      <c r="A60" s="12">
        <f t="shared" si="0"/>
        <v>41</v>
      </c>
      <c r="B60" s="15" t="s">
        <v>98</v>
      </c>
      <c r="C60" s="16"/>
      <c r="D60" s="17" t="s">
        <v>133</v>
      </c>
      <c r="E60" s="16"/>
      <c r="F60" s="17"/>
      <c r="G60" s="18" t="s">
        <v>175</v>
      </c>
      <c r="H60" s="16"/>
      <c r="I60" s="19" t="s">
        <v>230</v>
      </c>
      <c r="J60" s="20" t="s">
        <v>231</v>
      </c>
      <c r="K60" s="21"/>
      <c r="L60" s="6" t="s">
        <v>55</v>
      </c>
      <c r="M60" s="6"/>
      <c r="N60" s="6"/>
      <c r="O60" s="6"/>
      <c r="P60" s="6"/>
      <c r="Q60" s="22">
        <f>VLOOKUP(J60,'[1]Март-Апрель 2020 г.'!$L$30:$O$141,4,FALSE)</f>
        <v>43928</v>
      </c>
      <c r="R60" s="6"/>
      <c r="S60" s="6">
        <v>50</v>
      </c>
      <c r="T60" s="6" t="s">
        <v>56</v>
      </c>
      <c r="U60" s="6"/>
      <c r="V60" s="6"/>
      <c r="W60" s="6"/>
      <c r="X60" s="6"/>
      <c r="Y60" s="6"/>
      <c r="Z60" s="23" t="s">
        <v>265</v>
      </c>
      <c r="AA60" s="6" t="s">
        <v>57</v>
      </c>
    </row>
    <row r="61" spans="1:27" s="5" customFormat="1" ht="184.5" customHeight="1" x14ac:dyDescent="0.2">
      <c r="A61" s="12">
        <f t="shared" si="0"/>
        <v>42</v>
      </c>
      <c r="B61" s="15" t="s">
        <v>99</v>
      </c>
      <c r="C61" s="16"/>
      <c r="D61" s="17" t="s">
        <v>133</v>
      </c>
      <c r="E61" s="16"/>
      <c r="F61" s="17"/>
      <c r="G61" s="18" t="s">
        <v>173</v>
      </c>
      <c r="H61" s="16"/>
      <c r="I61" s="19" t="s">
        <v>230</v>
      </c>
      <c r="J61" s="20" t="s">
        <v>231</v>
      </c>
      <c r="K61" s="21"/>
      <c r="L61" s="6" t="s">
        <v>55</v>
      </c>
      <c r="M61" s="6"/>
      <c r="N61" s="6"/>
      <c r="O61" s="6"/>
      <c r="P61" s="6"/>
      <c r="Q61" s="22">
        <f>VLOOKUP(J61,'[1]Март-Апрель 2020 г.'!$L$30:$O$141,4,FALSE)</f>
        <v>43928</v>
      </c>
      <c r="R61" s="6"/>
      <c r="S61" s="6">
        <v>50</v>
      </c>
      <c r="T61" s="6" t="s">
        <v>56</v>
      </c>
      <c r="U61" s="6"/>
      <c r="V61" s="6"/>
      <c r="W61" s="6"/>
      <c r="X61" s="6"/>
      <c r="Y61" s="6"/>
      <c r="Z61" s="23" t="s">
        <v>266</v>
      </c>
      <c r="AA61" s="6" t="s">
        <v>57</v>
      </c>
    </row>
    <row r="62" spans="1:27" s="5" customFormat="1" ht="186" customHeight="1" x14ac:dyDescent="0.2">
      <c r="A62" s="12">
        <f t="shared" si="0"/>
        <v>43</v>
      </c>
      <c r="B62" s="15" t="s">
        <v>100</v>
      </c>
      <c r="C62" s="16"/>
      <c r="D62" s="17" t="s">
        <v>133</v>
      </c>
      <c r="E62" s="16"/>
      <c r="F62" s="17"/>
      <c r="G62" s="18" t="s">
        <v>173</v>
      </c>
      <c r="H62" s="16"/>
      <c r="I62" s="19" t="s">
        <v>230</v>
      </c>
      <c r="J62" s="20" t="s">
        <v>231</v>
      </c>
      <c r="K62" s="21"/>
      <c r="L62" s="6" t="s">
        <v>55</v>
      </c>
      <c r="M62" s="6"/>
      <c r="N62" s="6"/>
      <c r="O62" s="6"/>
      <c r="P62" s="6"/>
      <c r="Q62" s="22">
        <f>VLOOKUP(J62,'[1]Март-Апрель 2020 г.'!$L$30:$O$141,4,FALSE)</f>
        <v>43928</v>
      </c>
      <c r="R62" s="6"/>
      <c r="S62" s="6">
        <v>50</v>
      </c>
      <c r="T62" s="6" t="s">
        <v>56</v>
      </c>
      <c r="U62" s="6"/>
      <c r="V62" s="6"/>
      <c r="W62" s="6"/>
      <c r="X62" s="6"/>
      <c r="Y62" s="6"/>
      <c r="Z62" s="23" t="s">
        <v>267</v>
      </c>
      <c r="AA62" s="6" t="s">
        <v>57</v>
      </c>
    </row>
    <row r="63" spans="1:27" s="5" customFormat="1" ht="186" customHeight="1" x14ac:dyDescent="0.2">
      <c r="A63" s="12">
        <f t="shared" si="0"/>
        <v>44</v>
      </c>
      <c r="B63" s="15" t="s">
        <v>101</v>
      </c>
      <c r="C63" s="16"/>
      <c r="D63" s="17" t="s">
        <v>133</v>
      </c>
      <c r="E63" s="16"/>
      <c r="F63" s="17"/>
      <c r="G63" s="18" t="s">
        <v>176</v>
      </c>
      <c r="H63" s="16"/>
      <c r="I63" s="19" t="s">
        <v>230</v>
      </c>
      <c r="J63" s="20" t="s">
        <v>231</v>
      </c>
      <c r="K63" s="21"/>
      <c r="L63" s="6" t="s">
        <v>55</v>
      </c>
      <c r="M63" s="6"/>
      <c r="N63" s="6"/>
      <c r="O63" s="6"/>
      <c r="P63" s="6"/>
      <c r="Q63" s="22">
        <f>VLOOKUP(J63,'[1]Март-Апрель 2020 г.'!$L$30:$O$141,4,FALSE)</f>
        <v>43928</v>
      </c>
      <c r="R63" s="6"/>
      <c r="S63" s="6">
        <v>50</v>
      </c>
      <c r="T63" s="6" t="s">
        <v>56</v>
      </c>
      <c r="U63" s="6"/>
      <c r="V63" s="6"/>
      <c r="W63" s="6"/>
      <c r="X63" s="6"/>
      <c r="Y63" s="6"/>
      <c r="Z63" s="23" t="s">
        <v>268</v>
      </c>
      <c r="AA63" s="6" t="s">
        <v>57</v>
      </c>
    </row>
    <row r="64" spans="1:27" s="5" customFormat="1" ht="409.5" x14ac:dyDescent="0.2">
      <c r="A64" s="12">
        <f t="shared" si="0"/>
        <v>45</v>
      </c>
      <c r="B64" s="15" t="s">
        <v>102</v>
      </c>
      <c r="C64" s="16"/>
      <c r="D64" s="17" t="s">
        <v>133</v>
      </c>
      <c r="E64" s="16"/>
      <c r="F64" s="17"/>
      <c r="G64" s="18" t="s">
        <v>177</v>
      </c>
      <c r="H64" s="16"/>
      <c r="I64" s="19" t="s">
        <v>230</v>
      </c>
      <c r="J64" s="20" t="s">
        <v>231</v>
      </c>
      <c r="K64" s="21"/>
      <c r="L64" s="6" t="s">
        <v>29</v>
      </c>
      <c r="M64" s="6"/>
      <c r="N64" s="6"/>
      <c r="O64" s="6"/>
      <c r="P64" s="6"/>
      <c r="Q64" s="22">
        <f>VLOOKUP(J64,'[1]Март-Апрель 2020 г.'!$L$30:$O$141,4,FALSE)</f>
        <v>43928</v>
      </c>
      <c r="R64" s="6"/>
      <c r="S64" s="6">
        <v>50</v>
      </c>
      <c r="T64" s="6" t="s">
        <v>56</v>
      </c>
      <c r="U64" s="6"/>
      <c r="V64" s="6"/>
      <c r="W64" s="6"/>
      <c r="X64" s="6"/>
      <c r="Y64" s="6"/>
      <c r="Z64" s="23" t="s">
        <v>269</v>
      </c>
      <c r="AA64" s="6" t="s">
        <v>57</v>
      </c>
    </row>
    <row r="65" spans="1:27" s="5" customFormat="1" ht="409.5" x14ac:dyDescent="0.2">
      <c r="A65" s="12">
        <f t="shared" si="0"/>
        <v>46</v>
      </c>
      <c r="B65" s="15" t="s">
        <v>103</v>
      </c>
      <c r="C65" s="16"/>
      <c r="D65" s="17" t="s">
        <v>134</v>
      </c>
      <c r="E65" s="16"/>
      <c r="F65" s="17"/>
      <c r="G65" s="18" t="s">
        <v>178</v>
      </c>
      <c r="H65" s="16"/>
      <c r="I65" s="19" t="s">
        <v>232</v>
      </c>
      <c r="J65" s="20" t="s">
        <v>233</v>
      </c>
      <c r="K65" s="21"/>
      <c r="L65" s="6" t="s">
        <v>55</v>
      </c>
      <c r="M65" s="6"/>
      <c r="N65" s="6"/>
      <c r="O65" s="6"/>
      <c r="P65" s="6"/>
      <c r="Q65" s="22">
        <f>VLOOKUP(J65,'[1]Март-Апрель 2020 г.'!$L$30:$O$141,4,FALSE)</f>
        <v>43914</v>
      </c>
      <c r="R65" s="6">
        <v>30</v>
      </c>
      <c r="S65" s="6"/>
      <c r="T65" s="6" t="s">
        <v>56</v>
      </c>
      <c r="U65" s="6"/>
      <c r="V65" s="6"/>
      <c r="W65" s="6"/>
      <c r="X65" s="6"/>
      <c r="Y65" s="6"/>
      <c r="Z65" s="23" t="s">
        <v>31</v>
      </c>
      <c r="AA65" s="6" t="s">
        <v>57</v>
      </c>
    </row>
    <row r="66" spans="1:27" s="5" customFormat="1" ht="155.25" customHeight="1" x14ac:dyDescent="0.2">
      <c r="A66" s="12">
        <f t="shared" si="0"/>
        <v>47</v>
      </c>
      <c r="B66" s="15" t="s">
        <v>104</v>
      </c>
      <c r="C66" s="16"/>
      <c r="D66" s="17" t="s">
        <v>135</v>
      </c>
      <c r="E66" s="16"/>
      <c r="F66" s="17"/>
      <c r="G66" s="18" t="s">
        <v>179</v>
      </c>
      <c r="H66" s="16"/>
      <c r="I66" s="19" t="s">
        <v>234</v>
      </c>
      <c r="J66" s="20" t="s">
        <v>235</v>
      </c>
      <c r="K66" s="21"/>
      <c r="L66" s="6" t="s">
        <v>55</v>
      </c>
      <c r="M66" s="6"/>
      <c r="N66" s="6"/>
      <c r="O66" s="6"/>
      <c r="P66" s="6"/>
      <c r="Q66" s="22">
        <f>VLOOKUP(J66,'[1]Март-Апрель 2020 г.'!$L$30:$O$141,4,FALSE)</f>
        <v>43928</v>
      </c>
      <c r="R66" s="6">
        <v>30</v>
      </c>
      <c r="S66" s="6"/>
      <c r="T66" s="6" t="s">
        <v>56</v>
      </c>
      <c r="U66" s="6"/>
      <c r="V66" s="6"/>
      <c r="W66" s="6"/>
      <c r="X66" s="6"/>
      <c r="Y66" s="6"/>
      <c r="Z66" s="23" t="s">
        <v>51</v>
      </c>
      <c r="AA66" s="6" t="s">
        <v>57</v>
      </c>
    </row>
    <row r="67" spans="1:27" s="5" customFormat="1" ht="343.5" customHeight="1" x14ac:dyDescent="0.2">
      <c r="A67" s="12">
        <f t="shared" si="0"/>
        <v>48</v>
      </c>
      <c r="B67" s="15" t="s">
        <v>105</v>
      </c>
      <c r="C67" s="16"/>
      <c r="D67" s="17" t="s">
        <v>136</v>
      </c>
      <c r="E67" s="16"/>
      <c r="F67" s="17"/>
      <c r="G67" s="18" t="s">
        <v>136</v>
      </c>
      <c r="H67" s="16"/>
      <c r="I67" s="19" t="s">
        <v>236</v>
      </c>
      <c r="J67" s="20" t="s">
        <v>237</v>
      </c>
      <c r="K67" s="21"/>
      <c r="L67" s="6" t="s">
        <v>244</v>
      </c>
      <c r="M67" s="6"/>
      <c r="N67" s="6"/>
      <c r="O67" s="6"/>
      <c r="P67" s="6"/>
      <c r="Q67" s="22">
        <f>VLOOKUP(J67,'[1]Март-Апрель 2020 г.'!$L$30:$O$141,4,FALSE)</f>
        <v>43928</v>
      </c>
      <c r="R67" s="6">
        <v>20</v>
      </c>
      <c r="S67" s="6"/>
      <c r="T67" s="6" t="s">
        <v>56</v>
      </c>
      <c r="U67" s="6"/>
      <c r="V67" s="6"/>
      <c r="W67" s="6"/>
      <c r="X67" s="6"/>
      <c r="Y67" s="6"/>
      <c r="Z67" s="23" t="s">
        <v>52</v>
      </c>
      <c r="AA67" s="6" t="s">
        <v>57</v>
      </c>
    </row>
    <row r="68" spans="1:27" s="5" customFormat="1" ht="341.25" customHeight="1" x14ac:dyDescent="0.2">
      <c r="A68" s="12">
        <f t="shared" si="0"/>
        <v>49</v>
      </c>
      <c r="B68" s="15" t="s">
        <v>106</v>
      </c>
      <c r="C68" s="16"/>
      <c r="D68" s="17" t="s">
        <v>137</v>
      </c>
      <c r="E68" s="16"/>
      <c r="F68" s="17"/>
      <c r="G68" s="18" t="s">
        <v>137</v>
      </c>
      <c r="H68" s="16"/>
      <c r="I68" s="19" t="s">
        <v>238</v>
      </c>
      <c r="J68" s="20" t="s">
        <v>239</v>
      </c>
      <c r="K68" s="21"/>
      <c r="L68" s="6" t="s">
        <v>244</v>
      </c>
      <c r="M68" s="6"/>
      <c r="N68" s="6"/>
      <c r="O68" s="6"/>
      <c r="P68" s="6"/>
      <c r="Q68" s="22">
        <f>VLOOKUP(J68,'[1]Март-Апрель 2020 г.'!$L$30:$O$141,4,FALSE)</f>
        <v>43928</v>
      </c>
      <c r="R68" s="6">
        <v>20</v>
      </c>
      <c r="S68" s="6"/>
      <c r="T68" s="6" t="s">
        <v>56</v>
      </c>
      <c r="U68" s="6"/>
      <c r="V68" s="6"/>
      <c r="W68" s="6"/>
      <c r="X68" s="6"/>
      <c r="Y68" s="6"/>
      <c r="Z68" s="23" t="s">
        <v>53</v>
      </c>
      <c r="AA68" s="6" t="s">
        <v>57</v>
      </c>
    </row>
    <row r="69" spans="1:27" s="5" customFormat="1" ht="343.5" customHeight="1" x14ac:dyDescent="0.2">
      <c r="A69" s="12">
        <f t="shared" si="0"/>
        <v>50</v>
      </c>
      <c r="B69" s="15" t="s">
        <v>107</v>
      </c>
      <c r="C69" s="16"/>
      <c r="D69" s="17" t="s">
        <v>138</v>
      </c>
      <c r="E69" s="16"/>
      <c r="F69" s="17"/>
      <c r="G69" s="18" t="s">
        <v>138</v>
      </c>
      <c r="H69" s="16"/>
      <c r="I69" s="19" t="s">
        <v>240</v>
      </c>
      <c r="J69" s="20" t="s">
        <v>241</v>
      </c>
      <c r="K69" s="21"/>
      <c r="L69" s="6" t="s">
        <v>244</v>
      </c>
      <c r="M69" s="6"/>
      <c r="N69" s="6"/>
      <c r="O69" s="6"/>
      <c r="P69" s="6"/>
      <c r="Q69" s="22">
        <f>VLOOKUP(J69,'[1]Март-Апрель 2020 г.'!$L$30:$O$141,4,FALSE)</f>
        <v>43928</v>
      </c>
      <c r="R69" s="6">
        <v>20</v>
      </c>
      <c r="S69" s="6"/>
      <c r="T69" s="6" t="s">
        <v>56</v>
      </c>
      <c r="U69" s="6"/>
      <c r="V69" s="6"/>
      <c r="W69" s="6"/>
      <c r="X69" s="6"/>
      <c r="Y69" s="6"/>
      <c r="Z69" s="23" t="s">
        <v>54</v>
      </c>
      <c r="AA69" s="6" t="s">
        <v>57</v>
      </c>
    </row>
    <row r="70" spans="1:27" ht="131.25" x14ac:dyDescent="0.25">
      <c r="A70" s="12">
        <f t="shared" si="0"/>
        <v>51</v>
      </c>
      <c r="B70" s="15" t="s">
        <v>287</v>
      </c>
      <c r="C70" s="13"/>
      <c r="D70" s="17" t="s">
        <v>303</v>
      </c>
      <c r="E70" s="13"/>
      <c r="F70" s="13"/>
      <c r="G70" s="18" t="s">
        <v>304</v>
      </c>
      <c r="H70" s="13"/>
      <c r="I70" s="19" t="s">
        <v>315</v>
      </c>
      <c r="J70" s="20" t="s">
        <v>316</v>
      </c>
      <c r="K70" s="13"/>
      <c r="L70" s="6" t="s">
        <v>55</v>
      </c>
      <c r="M70" s="13"/>
      <c r="N70" s="13"/>
      <c r="O70" s="13"/>
      <c r="P70" s="14"/>
      <c r="Q70" s="22">
        <v>43920</v>
      </c>
      <c r="R70" s="6">
        <v>30</v>
      </c>
      <c r="S70" s="6"/>
      <c r="T70" s="6" t="s">
        <v>56</v>
      </c>
      <c r="U70" s="13"/>
      <c r="V70" s="13"/>
      <c r="W70" s="13"/>
      <c r="X70" s="13"/>
      <c r="Y70" s="13"/>
      <c r="Z70" s="23" t="s">
        <v>271</v>
      </c>
      <c r="AA70" s="6" t="s">
        <v>57</v>
      </c>
    </row>
    <row r="71" spans="1:27" ht="206.25" x14ac:dyDescent="0.2">
      <c r="A71" s="12">
        <f t="shared" si="0"/>
        <v>52</v>
      </c>
      <c r="B71" s="15" t="s">
        <v>288</v>
      </c>
      <c r="D71" s="17" t="s">
        <v>303</v>
      </c>
      <c r="G71" s="18" t="s">
        <v>305</v>
      </c>
      <c r="I71" s="19" t="s">
        <v>315</v>
      </c>
      <c r="J71" s="20" t="s">
        <v>316</v>
      </c>
      <c r="L71" s="6" t="s">
        <v>55</v>
      </c>
      <c r="Q71" s="22">
        <v>43920</v>
      </c>
      <c r="R71" s="6">
        <v>30</v>
      </c>
      <c r="S71" s="6"/>
      <c r="T71" s="6" t="s">
        <v>56</v>
      </c>
      <c r="Z71" s="23" t="s">
        <v>272</v>
      </c>
      <c r="AA71" s="6" t="s">
        <v>57</v>
      </c>
    </row>
    <row r="72" spans="1:27" ht="131.25" x14ac:dyDescent="0.2">
      <c r="A72" s="12">
        <f t="shared" si="0"/>
        <v>53</v>
      </c>
      <c r="B72" s="15" t="s">
        <v>289</v>
      </c>
      <c r="D72" s="17" t="s">
        <v>303</v>
      </c>
      <c r="G72" s="18" t="s">
        <v>306</v>
      </c>
      <c r="I72" s="19" t="s">
        <v>315</v>
      </c>
      <c r="J72" s="20" t="s">
        <v>316</v>
      </c>
      <c r="L72" s="6" t="s">
        <v>55</v>
      </c>
      <c r="Q72" s="22">
        <v>43920</v>
      </c>
      <c r="R72" s="6">
        <v>30</v>
      </c>
      <c r="S72" s="6"/>
      <c r="T72" s="6" t="s">
        <v>56</v>
      </c>
      <c r="Z72" s="23" t="s">
        <v>273</v>
      </c>
      <c r="AA72" s="6" t="s">
        <v>57</v>
      </c>
    </row>
    <row r="73" spans="1:27" ht="131.25" x14ac:dyDescent="0.2">
      <c r="A73" s="12">
        <f t="shared" si="0"/>
        <v>54</v>
      </c>
      <c r="B73" s="15" t="s">
        <v>290</v>
      </c>
      <c r="D73" s="17" t="s">
        <v>303</v>
      </c>
      <c r="G73" s="18" t="s">
        <v>307</v>
      </c>
      <c r="I73" s="19" t="s">
        <v>315</v>
      </c>
      <c r="J73" s="20" t="s">
        <v>316</v>
      </c>
      <c r="L73" s="6" t="s">
        <v>55</v>
      </c>
      <c r="Q73" s="22">
        <v>43920</v>
      </c>
      <c r="R73" s="6">
        <v>30</v>
      </c>
      <c r="S73" s="6"/>
      <c r="T73" s="6" t="s">
        <v>56</v>
      </c>
      <c r="Z73" s="23" t="s">
        <v>274</v>
      </c>
      <c r="AA73" s="6" t="s">
        <v>57</v>
      </c>
    </row>
    <row r="74" spans="1:27" ht="112.5" x14ac:dyDescent="0.2">
      <c r="A74" s="12">
        <f t="shared" si="0"/>
        <v>55</v>
      </c>
      <c r="B74" s="15" t="s">
        <v>291</v>
      </c>
      <c r="D74" s="17" t="s">
        <v>303</v>
      </c>
      <c r="G74" s="18" t="s">
        <v>308</v>
      </c>
      <c r="I74" s="19" t="s">
        <v>315</v>
      </c>
      <c r="J74" s="20" t="s">
        <v>316</v>
      </c>
      <c r="L74" s="6" t="s">
        <v>55</v>
      </c>
      <c r="Q74" s="22">
        <v>43920</v>
      </c>
      <c r="R74" s="6">
        <v>30</v>
      </c>
      <c r="S74" s="6"/>
      <c r="T74" s="6" t="s">
        <v>56</v>
      </c>
      <c r="Z74" s="23" t="s">
        <v>275</v>
      </c>
      <c r="AA74" s="6" t="s">
        <v>57</v>
      </c>
    </row>
    <row r="75" spans="1:27" ht="112.5" x14ac:dyDescent="0.2">
      <c r="A75" s="12">
        <f t="shared" si="0"/>
        <v>56</v>
      </c>
      <c r="B75" s="15" t="s">
        <v>292</v>
      </c>
      <c r="D75" s="17" t="s">
        <v>303</v>
      </c>
      <c r="G75" s="18" t="s">
        <v>309</v>
      </c>
      <c r="I75" s="19" t="s">
        <v>315</v>
      </c>
      <c r="J75" s="20" t="s">
        <v>316</v>
      </c>
      <c r="L75" s="6" t="s">
        <v>55</v>
      </c>
      <c r="Q75" s="22">
        <v>43920</v>
      </c>
      <c r="R75" s="6">
        <v>30</v>
      </c>
      <c r="S75" s="6"/>
      <c r="T75" s="6" t="s">
        <v>56</v>
      </c>
      <c r="Z75" s="23" t="s">
        <v>276</v>
      </c>
      <c r="AA75" s="6" t="s">
        <v>57</v>
      </c>
    </row>
    <row r="76" spans="1:27" ht="112.5" x14ac:dyDescent="0.2">
      <c r="A76" s="12">
        <f t="shared" si="0"/>
        <v>57</v>
      </c>
      <c r="B76" s="15" t="s">
        <v>293</v>
      </c>
      <c r="D76" s="17" t="s">
        <v>303</v>
      </c>
      <c r="G76" s="18" t="s">
        <v>307</v>
      </c>
      <c r="I76" s="19" t="s">
        <v>315</v>
      </c>
      <c r="J76" s="20" t="s">
        <v>316</v>
      </c>
      <c r="L76" s="6" t="s">
        <v>55</v>
      </c>
      <c r="Q76" s="22">
        <v>43920</v>
      </c>
      <c r="R76" s="6">
        <v>30</v>
      </c>
      <c r="S76" s="6"/>
      <c r="T76" s="6" t="s">
        <v>56</v>
      </c>
      <c r="Z76" s="23" t="s">
        <v>277</v>
      </c>
      <c r="AA76" s="6" t="s">
        <v>57</v>
      </c>
    </row>
    <row r="77" spans="1:27" ht="112.5" x14ac:dyDescent="0.2">
      <c r="A77" s="12">
        <f t="shared" si="0"/>
        <v>58</v>
      </c>
      <c r="B77" s="15" t="s">
        <v>294</v>
      </c>
      <c r="D77" s="17" t="s">
        <v>303</v>
      </c>
      <c r="G77" s="18" t="s">
        <v>307</v>
      </c>
      <c r="I77" s="19" t="s">
        <v>315</v>
      </c>
      <c r="J77" s="20" t="s">
        <v>316</v>
      </c>
      <c r="L77" s="6" t="s">
        <v>55</v>
      </c>
      <c r="Q77" s="22">
        <v>43920</v>
      </c>
      <c r="R77" s="6">
        <v>30</v>
      </c>
      <c r="S77" s="6"/>
      <c r="T77" s="6" t="s">
        <v>56</v>
      </c>
      <c r="Z77" s="23" t="s">
        <v>278</v>
      </c>
      <c r="AA77" s="6" t="s">
        <v>57</v>
      </c>
    </row>
    <row r="78" spans="1:27" ht="112.5" x14ac:dyDescent="0.2">
      <c r="A78" s="12">
        <f t="shared" si="0"/>
        <v>59</v>
      </c>
      <c r="B78" s="15" t="s">
        <v>295</v>
      </c>
      <c r="D78" s="17" t="s">
        <v>303</v>
      </c>
      <c r="G78" s="18" t="s">
        <v>307</v>
      </c>
      <c r="I78" s="19" t="s">
        <v>315</v>
      </c>
      <c r="J78" s="20" t="s">
        <v>316</v>
      </c>
      <c r="L78" s="6" t="s">
        <v>55</v>
      </c>
      <c r="Q78" s="22">
        <v>43920</v>
      </c>
      <c r="R78" s="6">
        <v>30</v>
      </c>
      <c r="S78" s="6"/>
      <c r="T78" s="6" t="s">
        <v>56</v>
      </c>
      <c r="Z78" s="23" t="s">
        <v>279</v>
      </c>
      <c r="AA78" s="6" t="s">
        <v>57</v>
      </c>
    </row>
    <row r="79" spans="1:27" ht="112.5" x14ac:dyDescent="0.2">
      <c r="A79" s="12">
        <f t="shared" si="0"/>
        <v>60</v>
      </c>
      <c r="B79" s="15" t="s">
        <v>296</v>
      </c>
      <c r="D79" s="17" t="s">
        <v>303</v>
      </c>
      <c r="G79" s="18" t="s">
        <v>306</v>
      </c>
      <c r="I79" s="19" t="s">
        <v>315</v>
      </c>
      <c r="J79" s="20" t="s">
        <v>316</v>
      </c>
      <c r="L79" s="6" t="s">
        <v>55</v>
      </c>
      <c r="Q79" s="22">
        <v>43920</v>
      </c>
      <c r="R79" s="6">
        <v>30</v>
      </c>
      <c r="S79" s="6"/>
      <c r="T79" s="6" t="s">
        <v>56</v>
      </c>
      <c r="Z79" s="23" t="s">
        <v>280</v>
      </c>
      <c r="AA79" s="6" t="s">
        <v>57</v>
      </c>
    </row>
    <row r="80" spans="1:27" ht="112.5" x14ac:dyDescent="0.2">
      <c r="A80" s="12">
        <f t="shared" si="0"/>
        <v>61</v>
      </c>
      <c r="B80" s="15" t="s">
        <v>297</v>
      </c>
      <c r="D80" s="17" t="s">
        <v>303</v>
      </c>
      <c r="G80" s="18" t="s">
        <v>310</v>
      </c>
      <c r="I80" s="19" t="s">
        <v>315</v>
      </c>
      <c r="J80" s="20" t="s">
        <v>316</v>
      </c>
      <c r="L80" s="6" t="s">
        <v>55</v>
      </c>
      <c r="Q80" s="22">
        <v>43920</v>
      </c>
      <c r="R80" s="6">
        <v>30</v>
      </c>
      <c r="S80" s="6"/>
      <c r="T80" s="6" t="s">
        <v>56</v>
      </c>
      <c r="Z80" s="23" t="s">
        <v>281</v>
      </c>
      <c r="AA80" s="6" t="s">
        <v>57</v>
      </c>
    </row>
    <row r="81" spans="1:27" ht="131.25" x14ac:dyDescent="0.2">
      <c r="A81" s="12">
        <f t="shared" si="0"/>
        <v>62</v>
      </c>
      <c r="B81" s="15" t="s">
        <v>298</v>
      </c>
      <c r="D81" s="17" t="s">
        <v>303</v>
      </c>
      <c r="G81" s="18" t="s">
        <v>311</v>
      </c>
      <c r="I81" s="19" t="s">
        <v>315</v>
      </c>
      <c r="J81" s="20" t="s">
        <v>316</v>
      </c>
      <c r="L81" s="6" t="s">
        <v>55</v>
      </c>
      <c r="Q81" s="22">
        <v>43920</v>
      </c>
      <c r="R81" s="6">
        <v>30</v>
      </c>
      <c r="S81" s="6"/>
      <c r="T81" s="6" t="s">
        <v>56</v>
      </c>
      <c r="Z81" s="23" t="s">
        <v>282</v>
      </c>
      <c r="AA81" s="6" t="s">
        <v>57</v>
      </c>
    </row>
    <row r="82" spans="1:27" ht="112.5" x14ac:dyDescent="0.2">
      <c r="A82" s="12">
        <f t="shared" si="0"/>
        <v>63</v>
      </c>
      <c r="B82" s="15" t="s">
        <v>299</v>
      </c>
      <c r="D82" s="17" t="s">
        <v>303</v>
      </c>
      <c r="G82" s="18" t="s">
        <v>312</v>
      </c>
      <c r="I82" s="19" t="s">
        <v>315</v>
      </c>
      <c r="J82" s="20" t="s">
        <v>316</v>
      </c>
      <c r="L82" s="6" t="s">
        <v>55</v>
      </c>
      <c r="Q82" s="22">
        <v>43920</v>
      </c>
      <c r="R82" s="6">
        <v>30</v>
      </c>
      <c r="S82" s="6"/>
      <c r="T82" s="6" t="s">
        <v>56</v>
      </c>
      <c r="Z82" s="23" t="s">
        <v>283</v>
      </c>
      <c r="AA82" s="6" t="s">
        <v>57</v>
      </c>
    </row>
    <row r="83" spans="1:27" ht="112.5" x14ac:dyDescent="0.2">
      <c r="A83" s="12">
        <f t="shared" si="0"/>
        <v>64</v>
      </c>
      <c r="B83" s="15" t="s">
        <v>300</v>
      </c>
      <c r="D83" s="17" t="s">
        <v>303</v>
      </c>
      <c r="G83" s="18" t="s">
        <v>312</v>
      </c>
      <c r="I83" s="19" t="s">
        <v>315</v>
      </c>
      <c r="J83" s="20" t="s">
        <v>316</v>
      </c>
      <c r="L83" s="6" t="s">
        <v>55</v>
      </c>
      <c r="Q83" s="22">
        <v>43920</v>
      </c>
      <c r="R83" s="6">
        <v>30</v>
      </c>
      <c r="S83" s="6"/>
      <c r="T83" s="6" t="s">
        <v>56</v>
      </c>
      <c r="Z83" s="23" t="s">
        <v>284</v>
      </c>
      <c r="AA83" s="6" t="s">
        <v>57</v>
      </c>
    </row>
    <row r="84" spans="1:27" ht="112.5" x14ac:dyDescent="0.2">
      <c r="A84" s="12">
        <f t="shared" si="0"/>
        <v>65</v>
      </c>
      <c r="B84" s="15" t="s">
        <v>301</v>
      </c>
      <c r="D84" s="17" t="s">
        <v>303</v>
      </c>
      <c r="G84" s="18" t="s">
        <v>313</v>
      </c>
      <c r="I84" s="19" t="s">
        <v>315</v>
      </c>
      <c r="J84" s="20" t="s">
        <v>316</v>
      </c>
      <c r="L84" s="6" t="s">
        <v>55</v>
      </c>
      <c r="Q84" s="22">
        <v>43920</v>
      </c>
      <c r="R84" s="6">
        <v>30</v>
      </c>
      <c r="S84" s="6"/>
      <c r="T84" s="6" t="s">
        <v>56</v>
      </c>
      <c r="Z84" s="23" t="s">
        <v>285</v>
      </c>
      <c r="AA84" s="6" t="s">
        <v>57</v>
      </c>
    </row>
    <row r="85" spans="1:27" ht="112.5" x14ac:dyDescent="0.2">
      <c r="A85" s="12">
        <f t="shared" si="0"/>
        <v>66</v>
      </c>
      <c r="B85" s="15" t="s">
        <v>302</v>
      </c>
      <c r="D85" s="17" t="s">
        <v>303</v>
      </c>
      <c r="G85" s="18" t="s">
        <v>314</v>
      </c>
      <c r="I85" s="19" t="s">
        <v>315</v>
      </c>
      <c r="J85" s="20" t="s">
        <v>316</v>
      </c>
      <c r="L85" s="6" t="s">
        <v>55</v>
      </c>
      <c r="Q85" s="22">
        <v>43920</v>
      </c>
      <c r="R85" s="6">
        <v>30</v>
      </c>
      <c r="S85" s="6"/>
      <c r="T85" s="6" t="s">
        <v>56</v>
      </c>
      <c r="Z85" s="23" t="s">
        <v>286</v>
      </c>
      <c r="AA85" s="6" t="s">
        <v>57</v>
      </c>
    </row>
    <row r="86" spans="1:27" ht="112.5" x14ac:dyDescent="0.2">
      <c r="A86" s="12">
        <f t="shared" ref="A86:A116" si="1">1+A85</f>
        <v>67</v>
      </c>
      <c r="B86" s="15" t="s">
        <v>91</v>
      </c>
      <c r="D86" s="17" t="s">
        <v>132</v>
      </c>
      <c r="G86" s="18" t="s">
        <v>169</v>
      </c>
      <c r="I86" s="19" t="s">
        <v>228</v>
      </c>
      <c r="J86" s="20" t="s">
        <v>229</v>
      </c>
      <c r="L86" s="6" t="s">
        <v>55</v>
      </c>
      <c r="Q86" s="22">
        <v>43941</v>
      </c>
      <c r="R86" s="6"/>
      <c r="S86" s="6">
        <v>15</v>
      </c>
      <c r="T86" s="6" t="s">
        <v>56</v>
      </c>
      <c r="Z86" s="23" t="s">
        <v>258</v>
      </c>
      <c r="AA86" s="6" t="s">
        <v>57</v>
      </c>
    </row>
    <row r="87" spans="1:27" ht="131.25" x14ac:dyDescent="0.2">
      <c r="A87" s="12">
        <f t="shared" si="1"/>
        <v>68</v>
      </c>
      <c r="B87" s="15" t="s">
        <v>92</v>
      </c>
      <c r="D87" s="17" t="s">
        <v>132</v>
      </c>
      <c r="G87" s="18" t="s">
        <v>170</v>
      </c>
      <c r="I87" s="19" t="s">
        <v>228</v>
      </c>
      <c r="J87" s="20" t="s">
        <v>229</v>
      </c>
      <c r="L87" s="6" t="s">
        <v>55</v>
      </c>
      <c r="Q87" s="22">
        <v>43941</v>
      </c>
      <c r="R87" s="6"/>
      <c r="S87" s="6">
        <v>15</v>
      </c>
      <c r="T87" s="6" t="s">
        <v>56</v>
      </c>
      <c r="Z87" s="23" t="s">
        <v>259</v>
      </c>
      <c r="AA87" s="6" t="s">
        <v>57</v>
      </c>
    </row>
    <row r="88" spans="1:27" ht="128.25" customHeight="1" x14ac:dyDescent="0.2">
      <c r="A88" s="12">
        <f t="shared" si="1"/>
        <v>69</v>
      </c>
      <c r="B88" s="15" t="s">
        <v>93</v>
      </c>
      <c r="D88" s="17" t="s">
        <v>132</v>
      </c>
      <c r="G88" s="18" t="s">
        <v>171</v>
      </c>
      <c r="I88" s="19" t="s">
        <v>228</v>
      </c>
      <c r="J88" s="20" t="s">
        <v>229</v>
      </c>
      <c r="L88" s="6" t="s">
        <v>55</v>
      </c>
      <c r="Q88" s="22">
        <v>43941</v>
      </c>
      <c r="R88" s="6"/>
      <c r="S88" s="6">
        <v>15</v>
      </c>
      <c r="T88" s="6" t="s">
        <v>56</v>
      </c>
      <c r="Z88" s="23" t="s">
        <v>260</v>
      </c>
      <c r="AA88" s="6" t="s">
        <v>57</v>
      </c>
    </row>
    <row r="89" spans="1:27" ht="128.25" customHeight="1" x14ac:dyDescent="0.2">
      <c r="A89" s="12">
        <f t="shared" si="1"/>
        <v>70</v>
      </c>
      <c r="B89" s="15" t="s">
        <v>322</v>
      </c>
      <c r="D89" s="17" t="s">
        <v>327</v>
      </c>
      <c r="G89" s="18" t="s">
        <v>328</v>
      </c>
      <c r="I89" s="19" t="s">
        <v>331</v>
      </c>
      <c r="J89" s="20" t="s">
        <v>332</v>
      </c>
      <c r="L89" s="6" t="s">
        <v>55</v>
      </c>
      <c r="Q89" s="22">
        <v>43928</v>
      </c>
      <c r="R89" s="6">
        <v>30</v>
      </c>
      <c r="S89" s="6"/>
      <c r="T89" s="6" t="s">
        <v>56</v>
      </c>
      <c r="Z89" s="23" t="s">
        <v>317</v>
      </c>
      <c r="AA89" s="6" t="s">
        <v>57</v>
      </c>
    </row>
    <row r="90" spans="1:27" ht="128.25" customHeight="1" x14ac:dyDescent="0.2">
      <c r="A90" s="12">
        <f t="shared" si="1"/>
        <v>71</v>
      </c>
      <c r="B90" s="15" t="s">
        <v>323</v>
      </c>
      <c r="D90" s="17" t="s">
        <v>327</v>
      </c>
      <c r="G90" s="18" t="s">
        <v>329</v>
      </c>
      <c r="I90" s="19" t="s">
        <v>331</v>
      </c>
      <c r="J90" s="20" t="s">
        <v>332</v>
      </c>
      <c r="L90" s="6" t="s">
        <v>55</v>
      </c>
      <c r="Q90" s="22">
        <v>43928</v>
      </c>
      <c r="R90" s="6">
        <v>30</v>
      </c>
      <c r="S90" s="6"/>
      <c r="T90" s="6" t="s">
        <v>56</v>
      </c>
      <c r="Z90" s="23" t="s">
        <v>318</v>
      </c>
      <c r="AA90" s="6" t="s">
        <v>57</v>
      </c>
    </row>
    <row r="91" spans="1:27" ht="128.25" customHeight="1" x14ac:dyDescent="0.2">
      <c r="A91" s="12">
        <f t="shared" si="1"/>
        <v>72</v>
      </c>
      <c r="B91" s="15" t="s">
        <v>324</v>
      </c>
      <c r="D91" s="17" t="s">
        <v>327</v>
      </c>
      <c r="G91" s="18" t="s">
        <v>329</v>
      </c>
      <c r="I91" s="19" t="s">
        <v>331</v>
      </c>
      <c r="J91" s="20" t="s">
        <v>332</v>
      </c>
      <c r="L91" s="6" t="s">
        <v>55</v>
      </c>
      <c r="Q91" s="22">
        <v>43928</v>
      </c>
      <c r="R91" s="6">
        <v>30</v>
      </c>
      <c r="S91" s="6"/>
      <c r="T91" s="6" t="s">
        <v>56</v>
      </c>
      <c r="Z91" s="23" t="s">
        <v>319</v>
      </c>
      <c r="AA91" s="6" t="s">
        <v>57</v>
      </c>
    </row>
    <row r="92" spans="1:27" ht="128.25" customHeight="1" x14ac:dyDescent="0.2">
      <c r="A92" s="12">
        <f t="shared" si="1"/>
        <v>73</v>
      </c>
      <c r="B92" s="15" t="s">
        <v>325</v>
      </c>
      <c r="D92" s="17" t="s">
        <v>327</v>
      </c>
      <c r="G92" s="18" t="s">
        <v>330</v>
      </c>
      <c r="I92" s="19" t="s">
        <v>331</v>
      </c>
      <c r="J92" s="20" t="s">
        <v>332</v>
      </c>
      <c r="L92" s="6" t="s">
        <v>55</v>
      </c>
      <c r="Q92" s="22">
        <v>43928</v>
      </c>
      <c r="R92" s="6">
        <v>30</v>
      </c>
      <c r="S92" s="6"/>
      <c r="T92" s="6" t="s">
        <v>56</v>
      </c>
      <c r="Z92" s="23" t="s">
        <v>320</v>
      </c>
      <c r="AA92" s="6" t="s">
        <v>57</v>
      </c>
    </row>
    <row r="93" spans="1:27" ht="128.25" customHeight="1" x14ac:dyDescent="0.2">
      <c r="A93" s="12">
        <f t="shared" si="1"/>
        <v>74</v>
      </c>
      <c r="B93" s="15" t="s">
        <v>326</v>
      </c>
      <c r="D93" s="17" t="s">
        <v>327</v>
      </c>
      <c r="G93" s="18" t="s">
        <v>330</v>
      </c>
      <c r="I93" s="19" t="s">
        <v>331</v>
      </c>
      <c r="J93" s="20" t="s">
        <v>332</v>
      </c>
      <c r="L93" s="6" t="s">
        <v>55</v>
      </c>
      <c r="Q93" s="22">
        <v>43928</v>
      </c>
      <c r="R93" s="6">
        <v>30</v>
      </c>
      <c r="S93" s="6"/>
      <c r="T93" s="6" t="s">
        <v>56</v>
      </c>
      <c r="Z93" s="23" t="s">
        <v>321</v>
      </c>
      <c r="AA93" s="6" t="s">
        <v>57</v>
      </c>
    </row>
    <row r="94" spans="1:27" ht="128.25" customHeight="1" x14ac:dyDescent="0.2">
      <c r="A94" s="12">
        <f t="shared" si="1"/>
        <v>75</v>
      </c>
      <c r="B94" s="15" t="s">
        <v>336</v>
      </c>
      <c r="D94" s="17" t="s">
        <v>339</v>
      </c>
      <c r="G94" s="18" t="s">
        <v>340</v>
      </c>
      <c r="I94" s="19" t="s">
        <v>343</v>
      </c>
      <c r="J94" s="20" t="s">
        <v>344</v>
      </c>
      <c r="L94" s="6" t="s">
        <v>55</v>
      </c>
      <c r="Q94" s="22">
        <v>43928</v>
      </c>
      <c r="R94" s="6">
        <v>30</v>
      </c>
      <c r="S94" s="6"/>
      <c r="T94" s="6" t="s">
        <v>56</v>
      </c>
      <c r="Z94" s="23" t="s">
        <v>333</v>
      </c>
      <c r="AA94" s="6" t="s">
        <v>57</v>
      </c>
    </row>
    <row r="95" spans="1:27" ht="128.25" customHeight="1" x14ac:dyDescent="0.2">
      <c r="A95" s="12">
        <f t="shared" si="1"/>
        <v>76</v>
      </c>
      <c r="B95" s="15" t="s">
        <v>337</v>
      </c>
      <c r="D95" s="17" t="s">
        <v>339</v>
      </c>
      <c r="G95" s="18" t="s">
        <v>341</v>
      </c>
      <c r="I95" s="19" t="s">
        <v>343</v>
      </c>
      <c r="J95" s="20" t="s">
        <v>344</v>
      </c>
      <c r="L95" s="6" t="s">
        <v>55</v>
      </c>
      <c r="Q95" s="22">
        <v>43928</v>
      </c>
      <c r="R95" s="6">
        <v>30</v>
      </c>
      <c r="S95" s="6"/>
      <c r="T95" s="6" t="s">
        <v>56</v>
      </c>
      <c r="Z95" s="23" t="s">
        <v>334</v>
      </c>
      <c r="AA95" s="6" t="s">
        <v>57</v>
      </c>
    </row>
    <row r="96" spans="1:27" ht="128.25" customHeight="1" x14ac:dyDescent="0.2">
      <c r="A96" s="12">
        <f t="shared" si="1"/>
        <v>77</v>
      </c>
      <c r="B96" s="15" t="s">
        <v>338</v>
      </c>
      <c r="D96" s="17" t="s">
        <v>339</v>
      </c>
      <c r="G96" s="18" t="s">
        <v>342</v>
      </c>
      <c r="I96" s="19" t="s">
        <v>343</v>
      </c>
      <c r="J96" s="20" t="s">
        <v>344</v>
      </c>
      <c r="L96" s="6" t="s">
        <v>55</v>
      </c>
      <c r="Q96" s="22">
        <v>43928</v>
      </c>
      <c r="R96" s="6">
        <v>30</v>
      </c>
      <c r="S96" s="6"/>
      <c r="T96" s="6" t="s">
        <v>56</v>
      </c>
      <c r="Z96" s="23" t="s">
        <v>335</v>
      </c>
      <c r="AA96" s="6" t="s">
        <v>57</v>
      </c>
    </row>
    <row r="97" spans="1:27" ht="128.25" customHeight="1" x14ac:dyDescent="0.2">
      <c r="A97" s="12">
        <f t="shared" si="1"/>
        <v>78</v>
      </c>
      <c r="B97" s="15" t="s">
        <v>345</v>
      </c>
      <c r="D97" s="17" t="s">
        <v>346</v>
      </c>
      <c r="G97" s="18" t="s">
        <v>347</v>
      </c>
      <c r="I97" s="19" t="s">
        <v>348</v>
      </c>
      <c r="J97" s="20" t="s">
        <v>349</v>
      </c>
      <c r="L97" s="6" t="s">
        <v>55</v>
      </c>
      <c r="Q97" s="22">
        <v>43928</v>
      </c>
      <c r="R97" s="6">
        <v>30</v>
      </c>
      <c r="S97" s="6"/>
      <c r="T97" s="6" t="s">
        <v>56</v>
      </c>
      <c r="Z97" s="23" t="s">
        <v>350</v>
      </c>
      <c r="AA97" s="6" t="s">
        <v>57</v>
      </c>
    </row>
    <row r="98" spans="1:27" ht="128.25" customHeight="1" x14ac:dyDescent="0.2">
      <c r="A98" s="12">
        <f t="shared" si="1"/>
        <v>79</v>
      </c>
      <c r="B98" s="15" t="s">
        <v>357</v>
      </c>
      <c r="D98" s="17" t="s">
        <v>363</v>
      </c>
      <c r="G98" s="18" t="s">
        <v>364</v>
      </c>
      <c r="I98" s="19" t="s">
        <v>370</v>
      </c>
      <c r="J98" s="20" t="s">
        <v>371</v>
      </c>
      <c r="L98" s="6" t="s">
        <v>55</v>
      </c>
      <c r="Q98" s="22">
        <v>43928</v>
      </c>
      <c r="R98" s="6">
        <v>30</v>
      </c>
      <c r="S98" s="6"/>
      <c r="T98" s="6" t="s">
        <v>56</v>
      </c>
      <c r="Z98" s="23" t="s">
        <v>351</v>
      </c>
      <c r="AA98" s="6" t="s">
        <v>57</v>
      </c>
    </row>
    <row r="99" spans="1:27" ht="128.25" customHeight="1" x14ac:dyDescent="0.2">
      <c r="A99" s="12">
        <f t="shared" si="1"/>
        <v>80</v>
      </c>
      <c r="B99" s="15" t="s">
        <v>358</v>
      </c>
      <c r="D99" s="17" t="s">
        <v>363</v>
      </c>
      <c r="G99" s="18" t="s">
        <v>365</v>
      </c>
      <c r="I99" s="19" t="s">
        <v>370</v>
      </c>
      <c r="J99" s="20" t="s">
        <v>371</v>
      </c>
      <c r="L99" s="6" t="s">
        <v>55</v>
      </c>
      <c r="Q99" s="22">
        <v>43928</v>
      </c>
      <c r="R99" s="6">
        <v>30</v>
      </c>
      <c r="S99" s="6"/>
      <c r="T99" s="6" t="s">
        <v>56</v>
      </c>
      <c r="Z99" s="23" t="s">
        <v>352</v>
      </c>
      <c r="AA99" s="6" t="s">
        <v>57</v>
      </c>
    </row>
    <row r="100" spans="1:27" ht="128.25" customHeight="1" x14ac:dyDescent="0.2">
      <c r="A100" s="12">
        <f t="shared" si="1"/>
        <v>81</v>
      </c>
      <c r="B100" s="15" t="s">
        <v>359</v>
      </c>
      <c r="D100" s="17" t="s">
        <v>363</v>
      </c>
      <c r="G100" s="18" t="s">
        <v>366</v>
      </c>
      <c r="I100" s="19" t="s">
        <v>370</v>
      </c>
      <c r="J100" s="20" t="s">
        <v>371</v>
      </c>
      <c r="L100" s="6" t="s">
        <v>55</v>
      </c>
      <c r="Q100" s="22">
        <v>43928</v>
      </c>
      <c r="R100" s="6">
        <v>30</v>
      </c>
      <c r="S100" s="6"/>
      <c r="T100" s="6" t="s">
        <v>56</v>
      </c>
      <c r="Z100" s="23" t="s">
        <v>353</v>
      </c>
      <c r="AA100" s="6" t="s">
        <v>57</v>
      </c>
    </row>
    <row r="101" spans="1:27" ht="128.25" customHeight="1" x14ac:dyDescent="0.2">
      <c r="A101" s="12">
        <f t="shared" si="1"/>
        <v>82</v>
      </c>
      <c r="B101" s="15" t="s">
        <v>360</v>
      </c>
      <c r="D101" s="17" t="s">
        <v>363</v>
      </c>
      <c r="G101" s="18" t="s">
        <v>367</v>
      </c>
      <c r="I101" s="19" t="s">
        <v>370</v>
      </c>
      <c r="J101" s="20" t="s">
        <v>371</v>
      </c>
      <c r="L101" s="6" t="s">
        <v>55</v>
      </c>
      <c r="Q101" s="22">
        <v>43928</v>
      </c>
      <c r="R101" s="6">
        <v>30</v>
      </c>
      <c r="S101" s="6"/>
      <c r="T101" s="6" t="s">
        <v>56</v>
      </c>
      <c r="Z101" s="23" t="s">
        <v>354</v>
      </c>
      <c r="AA101" s="6" t="s">
        <v>57</v>
      </c>
    </row>
    <row r="102" spans="1:27" ht="128.25" customHeight="1" x14ac:dyDescent="0.2">
      <c r="A102" s="12">
        <f t="shared" si="1"/>
        <v>83</v>
      </c>
      <c r="B102" s="15" t="s">
        <v>361</v>
      </c>
      <c r="D102" s="17" t="s">
        <v>363</v>
      </c>
      <c r="G102" s="18" t="s">
        <v>368</v>
      </c>
      <c r="I102" s="19" t="s">
        <v>370</v>
      </c>
      <c r="J102" s="20" t="s">
        <v>371</v>
      </c>
      <c r="L102" s="6" t="s">
        <v>55</v>
      </c>
      <c r="Q102" s="22">
        <v>43928</v>
      </c>
      <c r="R102" s="6">
        <v>30</v>
      </c>
      <c r="S102" s="6"/>
      <c r="T102" s="6" t="s">
        <v>56</v>
      </c>
      <c r="Z102" s="23" t="s">
        <v>355</v>
      </c>
      <c r="AA102" s="6" t="s">
        <v>57</v>
      </c>
    </row>
    <row r="103" spans="1:27" ht="128.25" customHeight="1" x14ac:dyDescent="0.2">
      <c r="A103" s="12">
        <f t="shared" si="1"/>
        <v>84</v>
      </c>
      <c r="B103" s="15" t="s">
        <v>362</v>
      </c>
      <c r="D103" s="17" t="s">
        <v>363</v>
      </c>
      <c r="G103" s="18" t="s">
        <v>369</v>
      </c>
      <c r="I103" s="19" t="s">
        <v>370</v>
      </c>
      <c r="J103" s="20" t="s">
        <v>371</v>
      </c>
      <c r="L103" s="6" t="s">
        <v>55</v>
      </c>
      <c r="Q103" s="22">
        <v>43928</v>
      </c>
      <c r="R103" s="6">
        <v>30</v>
      </c>
      <c r="S103" s="6"/>
      <c r="T103" s="6" t="s">
        <v>56</v>
      </c>
      <c r="Z103" s="23" t="s">
        <v>356</v>
      </c>
      <c r="AA103" s="6" t="s">
        <v>57</v>
      </c>
    </row>
    <row r="104" spans="1:27" ht="128.25" customHeight="1" x14ac:dyDescent="0.2">
      <c r="A104" s="12">
        <f t="shared" si="1"/>
        <v>85</v>
      </c>
      <c r="B104" s="15" t="s">
        <v>382</v>
      </c>
      <c r="D104" s="17" t="s">
        <v>392</v>
      </c>
      <c r="G104" s="18" t="s">
        <v>393</v>
      </c>
      <c r="I104" s="19" t="s">
        <v>403</v>
      </c>
      <c r="J104" s="20" t="s">
        <v>404</v>
      </c>
      <c r="L104" s="6" t="s">
        <v>55</v>
      </c>
      <c r="Q104" s="22">
        <v>43928</v>
      </c>
      <c r="R104" s="6">
        <v>30</v>
      </c>
      <c r="S104" s="6"/>
      <c r="T104" s="6" t="s">
        <v>56</v>
      </c>
      <c r="Z104" s="23" t="s">
        <v>372</v>
      </c>
      <c r="AA104" s="6" t="s">
        <v>57</v>
      </c>
    </row>
    <row r="105" spans="1:27" ht="128.25" customHeight="1" x14ac:dyDescent="0.2">
      <c r="A105" s="12">
        <f t="shared" si="1"/>
        <v>86</v>
      </c>
      <c r="B105" s="15" t="s">
        <v>383</v>
      </c>
      <c r="D105" s="17" t="s">
        <v>392</v>
      </c>
      <c r="G105" s="18" t="s">
        <v>394</v>
      </c>
      <c r="I105" s="19" t="s">
        <v>403</v>
      </c>
      <c r="J105" s="20" t="s">
        <v>404</v>
      </c>
      <c r="L105" s="6" t="s">
        <v>55</v>
      </c>
      <c r="Q105" s="22">
        <v>43928</v>
      </c>
      <c r="R105" s="6">
        <v>30</v>
      </c>
      <c r="S105" s="6"/>
      <c r="T105" s="6" t="s">
        <v>56</v>
      </c>
      <c r="Z105" s="23" t="s">
        <v>373</v>
      </c>
      <c r="AA105" s="6" t="s">
        <v>57</v>
      </c>
    </row>
    <row r="106" spans="1:27" ht="128.25" customHeight="1" x14ac:dyDescent="0.2">
      <c r="A106" s="12">
        <f t="shared" si="1"/>
        <v>87</v>
      </c>
      <c r="B106" s="15" t="s">
        <v>384</v>
      </c>
      <c r="D106" s="17" t="s">
        <v>392</v>
      </c>
      <c r="G106" s="18" t="s">
        <v>395</v>
      </c>
      <c r="I106" s="19" t="s">
        <v>403</v>
      </c>
      <c r="J106" s="20" t="s">
        <v>404</v>
      </c>
      <c r="L106" s="6" t="s">
        <v>55</v>
      </c>
      <c r="Q106" s="22">
        <v>43928</v>
      </c>
      <c r="R106" s="6">
        <v>30</v>
      </c>
      <c r="S106" s="6"/>
      <c r="T106" s="6" t="s">
        <v>56</v>
      </c>
      <c r="Z106" s="23" t="s">
        <v>374</v>
      </c>
      <c r="AA106" s="6" t="s">
        <v>57</v>
      </c>
    </row>
    <row r="107" spans="1:27" ht="128.25" customHeight="1" x14ac:dyDescent="0.2">
      <c r="A107" s="12">
        <f t="shared" si="1"/>
        <v>88</v>
      </c>
      <c r="B107" s="15" t="s">
        <v>385</v>
      </c>
      <c r="D107" s="17" t="s">
        <v>392</v>
      </c>
      <c r="G107" s="18" t="s">
        <v>396</v>
      </c>
      <c r="I107" s="19" t="s">
        <v>403</v>
      </c>
      <c r="J107" s="20" t="s">
        <v>404</v>
      </c>
      <c r="L107" s="6" t="s">
        <v>55</v>
      </c>
      <c r="Q107" s="22">
        <v>43928</v>
      </c>
      <c r="R107" s="6">
        <v>30</v>
      </c>
      <c r="S107" s="6"/>
      <c r="T107" s="6" t="s">
        <v>56</v>
      </c>
      <c r="Z107" s="23" t="s">
        <v>375</v>
      </c>
      <c r="AA107" s="6" t="s">
        <v>57</v>
      </c>
    </row>
    <row r="108" spans="1:27" ht="128.25" customHeight="1" x14ac:dyDescent="0.2">
      <c r="A108" s="12">
        <f t="shared" si="1"/>
        <v>89</v>
      </c>
      <c r="B108" s="15" t="s">
        <v>386</v>
      </c>
      <c r="D108" s="17" t="s">
        <v>392</v>
      </c>
      <c r="G108" s="18" t="s">
        <v>397</v>
      </c>
      <c r="I108" s="19" t="s">
        <v>403</v>
      </c>
      <c r="J108" s="20" t="s">
        <v>404</v>
      </c>
      <c r="L108" s="6" t="s">
        <v>55</v>
      </c>
      <c r="Q108" s="22">
        <v>43928</v>
      </c>
      <c r="R108" s="6">
        <v>30</v>
      </c>
      <c r="S108" s="6"/>
      <c r="T108" s="6" t="s">
        <v>56</v>
      </c>
      <c r="Z108" s="23" t="s">
        <v>376</v>
      </c>
      <c r="AA108" s="6" t="s">
        <v>57</v>
      </c>
    </row>
    <row r="109" spans="1:27" ht="128.25" customHeight="1" x14ac:dyDescent="0.2">
      <c r="A109" s="12">
        <f t="shared" si="1"/>
        <v>90</v>
      </c>
      <c r="B109" s="15" t="s">
        <v>387</v>
      </c>
      <c r="D109" s="17" t="s">
        <v>392</v>
      </c>
      <c r="G109" s="18" t="s">
        <v>398</v>
      </c>
      <c r="I109" s="19" t="s">
        <v>403</v>
      </c>
      <c r="J109" s="20" t="s">
        <v>404</v>
      </c>
      <c r="L109" s="6" t="s">
        <v>55</v>
      </c>
      <c r="Q109" s="22">
        <v>43928</v>
      </c>
      <c r="R109" s="6">
        <v>30</v>
      </c>
      <c r="S109" s="6"/>
      <c r="T109" s="6" t="s">
        <v>56</v>
      </c>
      <c r="Z109" s="23" t="s">
        <v>377</v>
      </c>
      <c r="AA109" s="6" t="s">
        <v>57</v>
      </c>
    </row>
    <row r="110" spans="1:27" ht="128.25" customHeight="1" x14ac:dyDescent="0.2">
      <c r="A110" s="12">
        <f t="shared" si="1"/>
        <v>91</v>
      </c>
      <c r="B110" s="15" t="s">
        <v>388</v>
      </c>
      <c r="D110" s="17" t="s">
        <v>392</v>
      </c>
      <c r="G110" s="18" t="s">
        <v>399</v>
      </c>
      <c r="I110" s="19" t="s">
        <v>403</v>
      </c>
      <c r="J110" s="20" t="s">
        <v>404</v>
      </c>
      <c r="L110" s="6" t="s">
        <v>55</v>
      </c>
      <c r="Q110" s="22">
        <v>43928</v>
      </c>
      <c r="R110" s="6">
        <v>30</v>
      </c>
      <c r="S110" s="6"/>
      <c r="T110" s="6" t="s">
        <v>56</v>
      </c>
      <c r="Z110" s="23" t="s">
        <v>378</v>
      </c>
      <c r="AA110" s="6" t="s">
        <v>57</v>
      </c>
    </row>
    <row r="111" spans="1:27" ht="128.25" customHeight="1" x14ac:dyDescent="0.2">
      <c r="A111" s="12">
        <f t="shared" si="1"/>
        <v>92</v>
      </c>
      <c r="B111" s="15" t="s">
        <v>389</v>
      </c>
      <c r="D111" s="17" t="s">
        <v>392</v>
      </c>
      <c r="G111" s="18" t="s">
        <v>400</v>
      </c>
      <c r="I111" s="19" t="s">
        <v>403</v>
      </c>
      <c r="J111" s="20" t="s">
        <v>404</v>
      </c>
      <c r="L111" s="6" t="s">
        <v>55</v>
      </c>
      <c r="Q111" s="22">
        <v>43928</v>
      </c>
      <c r="R111" s="6">
        <v>30</v>
      </c>
      <c r="S111" s="6"/>
      <c r="T111" s="6" t="s">
        <v>56</v>
      </c>
      <c r="Z111" s="23" t="s">
        <v>379</v>
      </c>
      <c r="AA111" s="6" t="s">
        <v>57</v>
      </c>
    </row>
    <row r="112" spans="1:27" ht="128.25" customHeight="1" x14ac:dyDescent="0.2">
      <c r="A112" s="12">
        <f t="shared" si="1"/>
        <v>93</v>
      </c>
      <c r="B112" s="15" t="s">
        <v>390</v>
      </c>
      <c r="D112" s="17" t="s">
        <v>392</v>
      </c>
      <c r="G112" s="18" t="s">
        <v>401</v>
      </c>
      <c r="I112" s="19" t="s">
        <v>403</v>
      </c>
      <c r="J112" s="20" t="s">
        <v>404</v>
      </c>
      <c r="L112" s="6" t="s">
        <v>55</v>
      </c>
      <c r="Q112" s="22">
        <v>43928</v>
      </c>
      <c r="R112" s="6">
        <v>30</v>
      </c>
      <c r="S112" s="6"/>
      <c r="T112" s="6" t="s">
        <v>56</v>
      </c>
      <c r="Z112" s="23" t="s">
        <v>380</v>
      </c>
      <c r="AA112" s="6" t="s">
        <v>57</v>
      </c>
    </row>
    <row r="113" spans="1:27" ht="128.25" customHeight="1" x14ac:dyDescent="0.2">
      <c r="A113" s="12">
        <f t="shared" si="1"/>
        <v>94</v>
      </c>
      <c r="B113" s="15" t="s">
        <v>391</v>
      </c>
      <c r="D113" s="17" t="s">
        <v>392</v>
      </c>
      <c r="G113" s="18" t="s">
        <v>402</v>
      </c>
      <c r="I113" s="19" t="s">
        <v>403</v>
      </c>
      <c r="J113" s="20" t="s">
        <v>404</v>
      </c>
      <c r="L113" s="6" t="s">
        <v>55</v>
      </c>
      <c r="Q113" s="22">
        <v>43928</v>
      </c>
      <c r="R113" s="6">
        <v>30</v>
      </c>
      <c r="S113" s="6"/>
      <c r="T113" s="6" t="s">
        <v>56</v>
      </c>
      <c r="Z113" s="23" t="s">
        <v>381</v>
      </c>
      <c r="AA113" s="6" t="s">
        <v>57</v>
      </c>
    </row>
    <row r="114" spans="1:27" ht="128.25" customHeight="1" x14ac:dyDescent="0.2">
      <c r="A114" s="12">
        <f t="shared" si="1"/>
        <v>95</v>
      </c>
      <c r="B114" s="15" t="s">
        <v>405</v>
      </c>
      <c r="D114" s="17" t="s">
        <v>406</v>
      </c>
      <c r="G114" s="18" t="s">
        <v>407</v>
      </c>
      <c r="I114" s="19" t="s">
        <v>408</v>
      </c>
      <c r="J114" s="20" t="s">
        <v>409</v>
      </c>
      <c r="L114" s="6" t="s">
        <v>55</v>
      </c>
      <c r="Q114" s="22">
        <v>43928</v>
      </c>
      <c r="R114" s="6">
        <v>30</v>
      </c>
      <c r="S114" s="6"/>
      <c r="T114" s="6" t="s">
        <v>56</v>
      </c>
      <c r="Z114" s="23" t="s">
        <v>410</v>
      </c>
      <c r="AA114" s="6" t="s">
        <v>57</v>
      </c>
    </row>
    <row r="115" spans="1:27" ht="128.25" customHeight="1" x14ac:dyDescent="0.2">
      <c r="A115" s="12">
        <f t="shared" si="1"/>
        <v>96</v>
      </c>
      <c r="B115" s="15" t="s">
        <v>411</v>
      </c>
      <c r="D115" s="17" t="s">
        <v>412</v>
      </c>
      <c r="G115" s="18" t="s">
        <v>413</v>
      </c>
      <c r="I115" s="19" t="s">
        <v>414</v>
      </c>
      <c r="J115" s="20" t="s">
        <v>415</v>
      </c>
      <c r="L115" s="6" t="s">
        <v>55</v>
      </c>
      <c r="Q115" s="22">
        <v>43928</v>
      </c>
      <c r="R115" s="6"/>
      <c r="S115" s="6">
        <v>50</v>
      </c>
      <c r="T115" s="6" t="s">
        <v>56</v>
      </c>
      <c r="Z115" s="23" t="s">
        <v>416</v>
      </c>
      <c r="AA115" s="6" t="s">
        <v>57</v>
      </c>
    </row>
    <row r="116" spans="1:27" ht="128.25" customHeight="1" x14ac:dyDescent="0.2">
      <c r="A116" s="12">
        <f t="shared" si="1"/>
        <v>97</v>
      </c>
      <c r="B116" s="15" t="s">
        <v>418</v>
      </c>
      <c r="D116" s="17" t="s">
        <v>419</v>
      </c>
      <c r="G116" s="18" t="s">
        <v>420</v>
      </c>
      <c r="I116" s="19" t="s">
        <v>421</v>
      </c>
      <c r="J116" s="20" t="s">
        <v>422</v>
      </c>
      <c r="L116" s="6" t="s">
        <v>55</v>
      </c>
      <c r="Q116" s="22">
        <v>43928</v>
      </c>
      <c r="R116" s="6">
        <v>30</v>
      </c>
      <c r="S116" s="6"/>
      <c r="T116" s="6" t="s">
        <v>56</v>
      </c>
      <c r="Z116" s="23" t="s">
        <v>417</v>
      </c>
      <c r="AA116" s="6" t="s">
        <v>57</v>
      </c>
    </row>
    <row r="117" spans="1:27" ht="128.25" customHeight="1" x14ac:dyDescent="0.2">
      <c r="A117" s="12">
        <v>98</v>
      </c>
      <c r="B117" s="15" t="s">
        <v>434</v>
      </c>
      <c r="D117" s="17" t="s">
        <v>445</v>
      </c>
      <c r="G117" s="18" t="s">
        <v>446</v>
      </c>
      <c r="I117" s="19" t="s">
        <v>454</v>
      </c>
      <c r="J117" s="20" t="s">
        <v>455</v>
      </c>
      <c r="L117" s="6" t="s">
        <v>55</v>
      </c>
      <c r="Q117" s="22">
        <v>43906</v>
      </c>
      <c r="R117" s="6">
        <v>30</v>
      </c>
      <c r="S117" s="6"/>
      <c r="T117" s="6" t="s">
        <v>56</v>
      </c>
      <c r="Z117" s="23" t="s">
        <v>423</v>
      </c>
      <c r="AA117" s="6" t="s">
        <v>57</v>
      </c>
    </row>
    <row r="118" spans="1:27" ht="128.25" customHeight="1" x14ac:dyDescent="0.2">
      <c r="A118" s="12">
        <v>99</v>
      </c>
      <c r="B118" s="15" t="s">
        <v>435</v>
      </c>
      <c r="D118" s="17" t="s">
        <v>445</v>
      </c>
      <c r="G118" s="18" t="s">
        <v>446</v>
      </c>
      <c r="I118" s="19" t="s">
        <v>454</v>
      </c>
      <c r="J118" s="20" t="s">
        <v>455</v>
      </c>
      <c r="L118" s="6" t="s">
        <v>55</v>
      </c>
      <c r="Q118" s="22">
        <v>43906</v>
      </c>
      <c r="R118" s="6">
        <v>30</v>
      </c>
      <c r="S118" s="6"/>
      <c r="T118" s="6" t="s">
        <v>56</v>
      </c>
      <c r="Z118" s="23" t="s">
        <v>424</v>
      </c>
      <c r="AA118" s="6" t="s">
        <v>57</v>
      </c>
    </row>
    <row r="119" spans="1:27" ht="128.25" customHeight="1" x14ac:dyDescent="0.2">
      <c r="A119" s="12">
        <v>100</v>
      </c>
      <c r="B119" s="15" t="s">
        <v>436</v>
      </c>
      <c r="D119" s="17" t="s">
        <v>445</v>
      </c>
      <c r="G119" s="18" t="s">
        <v>447</v>
      </c>
      <c r="I119" s="19" t="s">
        <v>454</v>
      </c>
      <c r="J119" s="20" t="s">
        <v>455</v>
      </c>
      <c r="L119" s="6" t="s">
        <v>55</v>
      </c>
      <c r="Q119" s="22">
        <v>43906</v>
      </c>
      <c r="R119" s="6">
        <v>30</v>
      </c>
      <c r="S119" s="6"/>
      <c r="T119" s="6" t="s">
        <v>56</v>
      </c>
      <c r="Z119" s="23" t="s">
        <v>425</v>
      </c>
      <c r="AA119" s="6" t="s">
        <v>57</v>
      </c>
    </row>
    <row r="120" spans="1:27" ht="128.25" customHeight="1" x14ac:dyDescent="0.2">
      <c r="A120" s="12">
        <v>101</v>
      </c>
      <c r="B120" s="15" t="s">
        <v>437</v>
      </c>
      <c r="D120" s="17" t="s">
        <v>445</v>
      </c>
      <c r="G120" s="18" t="s">
        <v>448</v>
      </c>
      <c r="I120" s="19" t="s">
        <v>454</v>
      </c>
      <c r="J120" s="20" t="s">
        <v>455</v>
      </c>
      <c r="L120" s="6" t="s">
        <v>55</v>
      </c>
      <c r="Q120" s="22">
        <v>43906</v>
      </c>
      <c r="R120" s="6">
        <v>30</v>
      </c>
      <c r="S120" s="6"/>
      <c r="T120" s="6" t="s">
        <v>56</v>
      </c>
      <c r="Z120" s="23" t="s">
        <v>426</v>
      </c>
      <c r="AA120" s="6" t="s">
        <v>57</v>
      </c>
    </row>
    <row r="121" spans="1:27" ht="128.25" customHeight="1" x14ac:dyDescent="0.2">
      <c r="A121" s="12">
        <v>102</v>
      </c>
      <c r="B121" s="15" t="s">
        <v>438</v>
      </c>
      <c r="D121" s="17" t="s">
        <v>445</v>
      </c>
      <c r="G121" s="18" t="s">
        <v>446</v>
      </c>
      <c r="I121" s="19" t="s">
        <v>454</v>
      </c>
      <c r="J121" s="20" t="s">
        <v>455</v>
      </c>
      <c r="L121" s="6" t="s">
        <v>55</v>
      </c>
      <c r="Q121" s="22">
        <v>43906</v>
      </c>
      <c r="R121" s="6">
        <v>30</v>
      </c>
      <c r="S121" s="6"/>
      <c r="T121" s="6" t="s">
        <v>56</v>
      </c>
      <c r="Z121" s="23" t="s">
        <v>427</v>
      </c>
      <c r="AA121" s="6" t="s">
        <v>57</v>
      </c>
    </row>
    <row r="122" spans="1:27" ht="128.25" customHeight="1" x14ac:dyDescent="0.2">
      <c r="A122" s="12">
        <v>103</v>
      </c>
      <c r="B122" s="15" t="s">
        <v>439</v>
      </c>
      <c r="D122" s="17" t="s">
        <v>445</v>
      </c>
      <c r="G122" s="18" t="s">
        <v>449</v>
      </c>
      <c r="I122" s="19" t="s">
        <v>454</v>
      </c>
      <c r="J122" s="20" t="s">
        <v>455</v>
      </c>
      <c r="L122" s="6" t="s">
        <v>55</v>
      </c>
      <c r="Q122" s="22">
        <v>43906</v>
      </c>
      <c r="R122" s="6">
        <v>30</v>
      </c>
      <c r="S122" s="6"/>
      <c r="T122" s="6" t="s">
        <v>56</v>
      </c>
      <c r="Z122" s="23" t="s">
        <v>428</v>
      </c>
      <c r="AA122" s="6" t="s">
        <v>57</v>
      </c>
    </row>
    <row r="123" spans="1:27" ht="128.25" customHeight="1" x14ac:dyDescent="0.2">
      <c r="A123" s="12">
        <v>104</v>
      </c>
      <c r="B123" s="15" t="s">
        <v>440</v>
      </c>
      <c r="D123" s="17" t="s">
        <v>445</v>
      </c>
      <c r="G123" s="18" t="s">
        <v>450</v>
      </c>
      <c r="I123" s="19" t="s">
        <v>454</v>
      </c>
      <c r="J123" s="20" t="s">
        <v>455</v>
      </c>
      <c r="L123" s="6" t="s">
        <v>55</v>
      </c>
      <c r="Q123" s="22">
        <v>43906</v>
      </c>
      <c r="R123" s="6">
        <v>30</v>
      </c>
      <c r="S123" s="6"/>
      <c r="T123" s="6" t="s">
        <v>56</v>
      </c>
      <c r="Z123" s="23" t="s">
        <v>429</v>
      </c>
      <c r="AA123" s="6" t="s">
        <v>57</v>
      </c>
    </row>
    <row r="124" spans="1:27" ht="128.25" customHeight="1" x14ac:dyDescent="0.2">
      <c r="A124" s="12">
        <v>105</v>
      </c>
      <c r="B124" s="15" t="s">
        <v>441</v>
      </c>
      <c r="D124" s="17" t="s">
        <v>445</v>
      </c>
      <c r="G124" s="18" t="s">
        <v>451</v>
      </c>
      <c r="I124" s="19" t="s">
        <v>454</v>
      </c>
      <c r="J124" s="20" t="s">
        <v>455</v>
      </c>
      <c r="L124" s="6" t="s">
        <v>55</v>
      </c>
      <c r="Q124" s="22">
        <v>43906</v>
      </c>
      <c r="R124" s="6">
        <v>30</v>
      </c>
      <c r="S124" s="6"/>
      <c r="T124" s="6" t="s">
        <v>56</v>
      </c>
      <c r="Z124" s="23" t="s">
        <v>430</v>
      </c>
      <c r="AA124" s="6" t="s">
        <v>57</v>
      </c>
    </row>
    <row r="125" spans="1:27" ht="128.25" customHeight="1" x14ac:dyDescent="0.2">
      <c r="A125" s="12">
        <v>106</v>
      </c>
      <c r="B125" s="15" t="s">
        <v>442</v>
      </c>
      <c r="D125" s="17" t="s">
        <v>445</v>
      </c>
      <c r="G125" s="18" t="s">
        <v>452</v>
      </c>
      <c r="I125" s="19" t="s">
        <v>454</v>
      </c>
      <c r="J125" s="20" t="s">
        <v>455</v>
      </c>
      <c r="L125" s="6" t="s">
        <v>55</v>
      </c>
      <c r="Q125" s="22">
        <v>43906</v>
      </c>
      <c r="R125" s="6">
        <v>30</v>
      </c>
      <c r="S125" s="6"/>
      <c r="T125" s="6" t="s">
        <v>56</v>
      </c>
      <c r="Z125" s="23" t="s">
        <v>431</v>
      </c>
      <c r="AA125" s="6" t="s">
        <v>57</v>
      </c>
    </row>
    <row r="126" spans="1:27" ht="128.25" customHeight="1" x14ac:dyDescent="0.2">
      <c r="A126" s="12">
        <v>107</v>
      </c>
      <c r="B126" s="15" t="s">
        <v>443</v>
      </c>
      <c r="D126" s="17" t="s">
        <v>445</v>
      </c>
      <c r="G126" s="18" t="s">
        <v>453</v>
      </c>
      <c r="I126" s="19" t="s">
        <v>454</v>
      </c>
      <c r="J126" s="20" t="s">
        <v>455</v>
      </c>
      <c r="L126" s="6" t="s">
        <v>55</v>
      </c>
      <c r="Q126" s="22">
        <v>43906</v>
      </c>
      <c r="R126" s="6">
        <v>30</v>
      </c>
      <c r="S126" s="6"/>
      <c r="T126" s="6" t="s">
        <v>56</v>
      </c>
      <c r="Z126" s="23" t="s">
        <v>432</v>
      </c>
      <c r="AA126" s="6" t="s">
        <v>57</v>
      </c>
    </row>
    <row r="127" spans="1:27" ht="128.25" customHeight="1" x14ac:dyDescent="0.2">
      <c r="A127" s="12">
        <v>108</v>
      </c>
      <c r="B127" s="15" t="s">
        <v>444</v>
      </c>
      <c r="D127" s="17" t="s">
        <v>445</v>
      </c>
      <c r="G127" s="18" t="s">
        <v>449</v>
      </c>
      <c r="I127" s="19" t="s">
        <v>454</v>
      </c>
      <c r="J127" s="20" t="s">
        <v>455</v>
      </c>
      <c r="L127" s="6" t="s">
        <v>55</v>
      </c>
      <c r="Q127" s="22">
        <v>43906</v>
      </c>
      <c r="R127" s="6">
        <v>30</v>
      </c>
      <c r="S127" s="6"/>
      <c r="T127" s="6" t="s">
        <v>56</v>
      </c>
      <c r="Z127" s="23" t="s">
        <v>433</v>
      </c>
      <c r="AA127" s="6" t="s">
        <v>57</v>
      </c>
    </row>
    <row r="128" spans="1:27" ht="128.25" customHeight="1" x14ac:dyDescent="0.2">
      <c r="A128" s="12">
        <v>109</v>
      </c>
      <c r="B128" s="15" t="s">
        <v>457</v>
      </c>
      <c r="D128" s="17" t="s">
        <v>458</v>
      </c>
      <c r="G128" s="18" t="s">
        <v>459</v>
      </c>
      <c r="I128" s="19" t="s">
        <v>460</v>
      </c>
      <c r="J128" s="20" t="s">
        <v>461</v>
      </c>
      <c r="L128" s="6" t="s">
        <v>55</v>
      </c>
      <c r="Q128" s="22">
        <v>43906</v>
      </c>
      <c r="R128" s="6">
        <v>30</v>
      </c>
      <c r="S128" s="6"/>
      <c r="T128" s="6" t="s">
        <v>56</v>
      </c>
      <c r="Z128" s="23" t="s">
        <v>456</v>
      </c>
      <c r="AA128" s="6" t="s">
        <v>57</v>
      </c>
    </row>
    <row r="129" spans="1:27" ht="128.25" customHeight="1" x14ac:dyDescent="0.2">
      <c r="A129" s="12">
        <v>110</v>
      </c>
      <c r="B129" s="15" t="s">
        <v>463</v>
      </c>
      <c r="D129" s="17" t="s">
        <v>464</v>
      </c>
      <c r="G129" s="18" t="s">
        <v>465</v>
      </c>
      <c r="I129" s="19" t="s">
        <v>466</v>
      </c>
      <c r="J129" s="20" t="s">
        <v>467</v>
      </c>
      <c r="L129" s="6" t="s">
        <v>55</v>
      </c>
      <c r="Q129" s="22">
        <v>43906</v>
      </c>
      <c r="R129" s="6">
        <v>30</v>
      </c>
      <c r="S129" s="6"/>
      <c r="T129" s="6" t="s">
        <v>56</v>
      </c>
      <c r="Z129" s="23" t="s">
        <v>462</v>
      </c>
      <c r="AA129" s="6" t="s">
        <v>57</v>
      </c>
    </row>
    <row r="130" spans="1:27" ht="128.25" customHeight="1" x14ac:dyDescent="0.2">
      <c r="A130" s="12">
        <v>111</v>
      </c>
      <c r="B130" s="15" t="s">
        <v>469</v>
      </c>
      <c r="D130" s="17" t="s">
        <v>470</v>
      </c>
      <c r="G130" s="18" t="s">
        <v>471</v>
      </c>
      <c r="I130" s="19" t="s">
        <v>472</v>
      </c>
      <c r="J130" s="20" t="s">
        <v>473</v>
      </c>
      <c r="L130" s="6" t="s">
        <v>55</v>
      </c>
      <c r="Q130" s="22">
        <v>43906</v>
      </c>
      <c r="R130" s="6">
        <v>30</v>
      </c>
      <c r="S130" s="6"/>
      <c r="T130" s="6" t="s">
        <v>56</v>
      </c>
      <c r="Z130" s="23" t="s">
        <v>468</v>
      </c>
      <c r="AA130" s="6" t="s">
        <v>57</v>
      </c>
    </row>
  </sheetData>
  <autoFilter ref="A19:AA69"/>
  <mergeCells count="32">
    <mergeCell ref="A3:A19"/>
    <mergeCell ref="T2:AA2"/>
    <mergeCell ref="AA3:AA18"/>
    <mergeCell ref="Y3:Y18"/>
    <mergeCell ref="Z3:Z18"/>
    <mergeCell ref="F8:F18"/>
    <mergeCell ref="M8:M18"/>
    <mergeCell ref="N8:N18"/>
    <mergeCell ref="O8:O18"/>
    <mergeCell ref="P8:P18"/>
    <mergeCell ref="V3:X7"/>
    <mergeCell ref="V8:V18"/>
    <mergeCell ref="W8:W18"/>
    <mergeCell ref="X8:X18"/>
    <mergeCell ref="T3:T18"/>
    <mergeCell ref="U3:U18"/>
    <mergeCell ref="B3:B18"/>
    <mergeCell ref="I3:I18"/>
    <mergeCell ref="J3:J18"/>
    <mergeCell ref="L3:L18"/>
    <mergeCell ref="D3:D18"/>
    <mergeCell ref="E3:E18"/>
    <mergeCell ref="C3:C18"/>
    <mergeCell ref="R8:R18"/>
    <mergeCell ref="M3:P7"/>
    <mergeCell ref="Q3:Q18"/>
    <mergeCell ref="R3:S7"/>
    <mergeCell ref="H8:H18"/>
    <mergeCell ref="S8:S18"/>
    <mergeCell ref="F3:H7"/>
    <mergeCell ref="G8:G18"/>
    <mergeCell ref="K3:K18"/>
  </mergeCells>
  <pageMargins left="0.62992125984251968" right="0.55118110236220474" top="0.74803149606299213" bottom="0.74803149606299213" header="0.31496062992125984" footer="0.31496062992125984"/>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Искл</vt:lpstr>
      <vt:lpstr>Искл!Область_печати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dc:creator>
  <cp:lastModifiedBy>Нижник Елена Анатольевна</cp:lastModifiedBy>
  <cp:lastPrinted>2020-03-23T11:16:53Z</cp:lastPrinted>
  <dcterms:created xsi:type="dcterms:W3CDTF">2016-12-06T04:34:31Z</dcterms:created>
  <dcterms:modified xsi:type="dcterms:W3CDTF">2020-03-30T08:44:03Z</dcterms:modified>
</cp:coreProperties>
</file>